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ables/table1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zTopia\Downloads\"/>
    </mc:Choice>
  </mc:AlternateContent>
  <bookViews>
    <workbookView xWindow="0" yWindow="0" windowWidth="18600" windowHeight="6555" activeTab="2"/>
  </bookViews>
  <sheets>
    <sheet name="Foglio1 (2)" sheetId="2" r:id="rId1"/>
    <sheet name="Foglio1" sheetId="1" r:id="rId2"/>
    <sheet name="PQ Result" sheetId="3" r:id="rId3"/>
  </sheets>
  <definedNames>
    <definedName name="DatiEsterni_1" localSheetId="1">Foglio1!$A$3:$H$289</definedName>
    <definedName name="DatiEsterni_1" localSheetId="0">'Foglio1 (2)'!$A$3:$H$289</definedName>
    <definedName name="ExternalData_1" localSheetId="2" hidden="1">'PQ Result'!$A$1:$I$4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Q9" i="2" l="1"/>
  <c r="P9" i="2"/>
  <c r="O9" i="2"/>
  <c r="N9" i="2"/>
  <c r="M9" i="2"/>
  <c r="L9" i="2"/>
  <c r="K9" i="2"/>
  <c r="J9" i="2"/>
  <c r="Q8" i="2"/>
  <c r="P8" i="2"/>
  <c r="O8" i="2"/>
  <c r="N8" i="2"/>
  <c r="M8" i="2"/>
  <c r="L8" i="2"/>
  <c r="K8" i="2"/>
  <c r="J8" i="2"/>
  <c r="N4" i="2"/>
  <c r="M4" i="2"/>
  <c r="L4" i="2"/>
  <c r="K4" i="2"/>
  <c r="J4" i="2"/>
  <c r="N3" i="2"/>
  <c r="M3" i="2"/>
  <c r="L3" i="2"/>
  <c r="K3" i="2"/>
  <c r="J3" i="2"/>
  <c r="R9" i="2" l="1"/>
  <c r="N9" i="1"/>
  <c r="J9" i="1"/>
  <c r="Q9" i="1"/>
  <c r="R9" i="1" s="1"/>
  <c r="P9" i="1"/>
  <c r="O9" i="1"/>
  <c r="N8" i="1"/>
  <c r="M9" i="1"/>
  <c r="L9" i="1"/>
  <c r="K9" i="1"/>
  <c r="Q8" i="1"/>
  <c r="P8" i="1"/>
  <c r="O8" i="1"/>
  <c r="M8" i="1"/>
  <c r="L8" i="1"/>
  <c r="K8" i="1"/>
  <c r="J8" i="1"/>
  <c r="N4" i="1"/>
  <c r="M4" i="1"/>
  <c r="L4" i="1"/>
  <c r="N3" i="1"/>
  <c r="M3" i="1"/>
  <c r="L3" i="1"/>
  <c r="K3" i="1"/>
  <c r="J3" i="1"/>
  <c r="K4" i="1"/>
  <c r="J4" i="1"/>
</calcChain>
</file>

<file path=xl/connections.xml><?xml version="1.0" encoding="utf-8"?>
<connections xmlns="http://schemas.openxmlformats.org/spreadsheetml/2006/main">
  <connection id="1" name="Connessione" type="4" refreshedVersion="5" background="1" saveData="1">
    <webPr sourceData="1" parsePre="1" consecutive="1" xl2000="1" url="file://C:\Users\at\AppData\Local\Thomson Reuters\MetaStock\14.0\Formulas\Results\PositionsReport.htm" htmlTables="1">
      <tables count="1">
        <s v="Table3"/>
      </tables>
    </webPr>
  </connection>
  <connection id="2" name="Connessione1" type="4" refreshedVersion="5" background="1" saveData="1">
    <webPr sourceData="1" parsePre="1" consecutive="1" xl2000="1" url="file://C:\Users\at\AppData\Local\Thomson Reuters\MetaStock\14.0\Formulas\Results\PositionsReport.htm" htmlTables="1">
      <tables count="1">
        <s v="Table3"/>
      </tables>
    </webPr>
  </connection>
  <connection id="3" keepAlive="1" name="Query - Foglio1" description="Connection to the 'Foglio1' query in the workbook." type="5" refreshedVersion="6" background="1">
    <dbPr connection="Provider=Microsoft.Mashup.OleDb.1;Data Source=$Workbook$;Location=Foglio1;Extended Properties=&quot;&quot;" command="SELECT * FROM [Foglio1]"/>
  </connection>
</connections>
</file>

<file path=xl/sharedStrings.xml><?xml version="1.0" encoding="utf-8"?>
<sst xmlns="http://schemas.openxmlformats.org/spreadsheetml/2006/main" count="192" uniqueCount="63">
  <si>
    <t>Price</t>
  </si>
  <si>
    <t>Bar</t>
  </si>
  <si>
    <t>Date</t>
  </si>
  <si>
    <t>Efficiency</t>
  </si>
  <si>
    <t>Commission</t>
  </si>
  <si>
    <t>Value</t>
  </si>
  <si>
    <t>Opening</t>
  </si>
  <si>
    <t>$6.0500</t>
  </si>
  <si>
    <t>27.59 %</t>
  </si>
  <si>
    <t>$10.00</t>
  </si>
  <si>
    <t>$10385.75</t>
  </si>
  <si>
    <t>Closing</t>
  </si>
  <si>
    <t>$6.0350</t>
  </si>
  <si>
    <t>62.07 %</t>
  </si>
  <si>
    <t>$10340.03</t>
  </si>
  <si>
    <t>Total</t>
  </si>
  <si>
    <t>-10.34 %</t>
  </si>
  <si>
    <t>$-45.73</t>
  </si>
  <si>
    <t>Profit</t>
  </si>
  <si>
    <t>Most Favorable</t>
  </si>
  <si>
    <t>$6.0900</t>
  </si>
  <si>
    <t>$48.60</t>
  </si>
  <si>
    <t>Most Adverse</t>
  </si>
  <si>
    <t>$5.9450</t>
  </si>
  <si>
    <t>$-200.07</t>
  </si>
  <si>
    <t>$6.0300</t>
  </si>
  <si>
    <t>33.33 %</t>
  </si>
  <si>
    <t>$10037.89</t>
  </si>
  <si>
    <t>$6.0400</t>
  </si>
  <si>
    <t>77.78 %</t>
  </si>
  <si>
    <t>$10034.52</t>
  </si>
  <si>
    <t>11.11 %</t>
  </si>
  <si>
    <t>$-3.37</t>
  </si>
  <si>
    <t>$6.0600</t>
  </si>
  <si>
    <t>$29.89</t>
  </si>
  <si>
    <t>$5.9700</t>
  </si>
  <si>
    <t>$-119.78</t>
  </si>
  <si>
    <t>$5.9550</t>
  </si>
  <si>
    <t>94.00 %</t>
  </si>
  <si>
    <t>$10133.50</t>
  </si>
  <si>
    <t>$6.0800</t>
  </si>
  <si>
    <t>56.00 %</t>
  </si>
  <si>
    <t>$10326.00</t>
  </si>
  <si>
    <t>50.00 %</t>
  </si>
  <si>
    <t>$192.50</t>
  </si>
  <si>
    <t>$6.1900</t>
  </si>
  <si>
    <t>$379.50</t>
  </si>
  <si>
    <t>$5.9400</t>
  </si>
  <si>
    <t>$-45.50</t>
  </si>
  <si>
    <t>Original data</t>
  </si>
  <si>
    <t>test</t>
  </si>
  <si>
    <t>desired output</t>
  </si>
  <si>
    <t>Net</t>
  </si>
  <si>
    <t>is of no interest and is abandoned.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</si>
  <si>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data marked as </t>
    </r>
  </si>
  <si>
    <t>Opening Date</t>
  </si>
  <si>
    <t>Opening Price</t>
  </si>
  <si>
    <t>Commission1</t>
  </si>
  <si>
    <t>Opening Value</t>
  </si>
  <si>
    <t>Closing Date</t>
  </si>
  <si>
    <t>Closing Price</t>
  </si>
  <si>
    <t>Closing Value</t>
  </si>
  <si>
    <t>Commission2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</si>
</sst>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0" xfId="0" applyAlignment="1"/>
    <xf numFmtId="0" fontId="0" fillId="2" borderId="0" xfId="0" applyFill="1" applyAlignment="1"/>
    <xf numFmtId="0" fontId="0" fillId="0" borderId="1" xfId="0" applyBorder="1" applyAlignment="1"/>
    <xf numFmtId="15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NumberFormat="1"/>
    <xf numFmtId="44" fontId="0" fillId="0" borderId="0" xfId="1" applyFont="1"/>
    <xf numFmtId="0" fontId="0" fillId="0" borderId="0" xfId="1" applyNumberFormat="1" applyFont="1"/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9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DatiEsterni_1" growShrinkType="overwriteClear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atiEsterni_1" growShrinkType="overwriteClear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ExternalData_1" removeDataOnSave="1" connectionId="3" autoFormatId="16" applyNumberFormats="0" applyBorderFormats="0" applyFontFormats="0" applyPatternFormats="0" applyAlignmentFormats="0" applyWidthHeightFormats="0">
  <queryTableRefresh preserveSortFilterLayout="0" nextId="10">
    <queryTableFields count="9">
      <queryTableField id="1" name="Opening Date" tableColumnId="35"/>
      <queryTableField id="2" name="Opening Price" tableColumnId="36"/>
      <queryTableField id="3" name="Commission1" tableColumnId="37"/>
      <queryTableField id="4" name="Opening Value" tableColumnId="38"/>
      <queryTableField id="5" name="Closing Date" tableColumnId="39"/>
      <queryTableField id="6" name="Closing Price" tableColumnId="40"/>
      <queryTableField id="7" name="Closing Value" tableColumnId="41"/>
      <queryTableField id="8" name="Commission2" tableColumnId="42"/>
      <queryTableField id="9" name="Net" tableColumnId="4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Foglio1" displayName="Foglio1" ref="A1:I4" tableType="queryTable" totalsRowShown="0">
  <autoFilter ref="A1:I4"/>
  <tableColumns count="9">
    <tableColumn id="35" uniqueName="35" name="Opening Date" queryTableFieldId="1" dataDxfId="8"/>
    <tableColumn id="36" uniqueName="36" name="Opening Price" queryTableFieldId="2" dataDxfId="7"/>
    <tableColumn id="37" uniqueName="37" name="Commission1" queryTableFieldId="3" dataDxfId="6" dataCellStyle="Currency"/>
    <tableColumn id="38" uniqueName="38" name="Opening Value" queryTableFieldId="4" dataDxfId="5" dataCellStyle="Currency"/>
    <tableColumn id="39" uniqueName="39" name="Closing Date" queryTableFieldId="5" dataDxfId="4"/>
    <tableColumn id="40" uniqueName="40" name="Closing Price" queryTableFieldId="6" dataDxfId="3" dataCellStyle="Currency"/>
    <tableColumn id="41" uniqueName="41" name="Closing Value" queryTableFieldId="7" dataDxfId="2" dataCellStyle="Currency"/>
    <tableColumn id="42" uniqueName="42" name="Commission2" queryTableFieldId="8" dataDxfId="1" dataCellStyle="Currency"/>
    <tableColumn id="43" uniqueName="43" name="Net" queryTableFieldId="9" dataDxfId="0" dataCellStyle="Currency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85"/>
  <sheetViews>
    <sheetView workbookViewId="0">
      <selection activeCell="L17" sqref="L17"/>
    </sheetView>
  </sheetViews>
  <sheetFormatPr defaultRowHeight="15" x14ac:dyDescent="0.25"/>
  <cols>
    <col min="2" max="2" width="14.7109375" bestFit="1" customWidth="1"/>
    <col min="3" max="3" width="10.140625" customWidth="1"/>
    <col min="4" max="4" width="9.5703125" customWidth="1"/>
    <col min="5" max="5" width="10.7109375" bestFit="1" customWidth="1"/>
    <col min="6" max="6" width="14" customWidth="1"/>
    <col min="7" max="7" width="11.85546875" bestFit="1" customWidth="1"/>
    <col min="8" max="8" width="12.42578125" style="2" customWidth="1"/>
    <col min="10" max="11" width="10.7109375" bestFit="1" customWidth="1"/>
    <col min="12" max="13" width="11.85546875" bestFit="1" customWidth="1"/>
    <col min="14" max="15" width="10.7109375" bestFit="1" customWidth="1"/>
    <col min="16" max="16" width="11.85546875" bestFit="1" customWidth="1"/>
    <col min="18" max="19" width="9.7109375" bestFit="1" customWidth="1"/>
  </cols>
  <sheetData>
    <row r="2" spans="2:18" x14ac:dyDescent="0.25">
      <c r="B2" s="6" t="s">
        <v>49</v>
      </c>
      <c r="C2" s="6"/>
      <c r="D2" s="6"/>
      <c r="E2" s="6"/>
      <c r="F2" s="6"/>
      <c r="G2" s="6"/>
      <c r="H2" s="6"/>
      <c r="J2" s="8" t="s">
        <v>50</v>
      </c>
      <c r="K2" s="8"/>
      <c r="L2" s="8"/>
      <c r="M2" s="8"/>
      <c r="N2" s="8"/>
    </row>
    <row r="3" spans="2:18" x14ac:dyDescent="0.25">
      <c r="C3" t="s">
        <v>0</v>
      </c>
      <c r="D3" s="3" t="s">
        <v>1</v>
      </c>
      <c r="E3" t="s">
        <v>2</v>
      </c>
      <c r="F3" s="3" t="s">
        <v>3</v>
      </c>
      <c r="G3" t="s">
        <v>4</v>
      </c>
      <c r="H3" s="2" t="s">
        <v>5</v>
      </c>
      <c r="J3" t="str">
        <f>C3</f>
        <v>Price</v>
      </c>
      <c r="K3" t="str">
        <f>E3</f>
        <v>Date</v>
      </c>
      <c r="L3" t="str">
        <f>F3</f>
        <v>Efficiency</v>
      </c>
      <c r="M3" t="str">
        <f>G3</f>
        <v>Commission</v>
      </c>
      <c r="N3" s="2" t="str">
        <f>H3</f>
        <v>Value</v>
      </c>
    </row>
    <row r="4" spans="2:18" x14ac:dyDescent="0.25">
      <c r="B4" t="s">
        <v>6</v>
      </c>
      <c r="C4" t="s">
        <v>7</v>
      </c>
      <c r="D4" s="3">
        <v>21</v>
      </c>
      <c r="E4" s="1">
        <v>42034</v>
      </c>
      <c r="F4" s="3" t="s">
        <v>8</v>
      </c>
      <c r="G4" t="s">
        <v>9</v>
      </c>
      <c r="H4" s="2" t="s">
        <v>10</v>
      </c>
      <c r="J4" t="b">
        <f>ISTEXT(C4)</f>
        <v>1</v>
      </c>
      <c r="K4" t="b">
        <f>ISTEXT(E4)</f>
        <v>0</v>
      </c>
      <c r="L4" t="b">
        <f>ISTEXT(F4)</f>
        <v>1</v>
      </c>
      <c r="M4" t="b">
        <f>ISTEXT(G4)</f>
        <v>1</v>
      </c>
      <c r="N4" t="b">
        <f>ISTEXT(H4)</f>
        <v>1</v>
      </c>
    </row>
    <row r="5" spans="2:18" x14ac:dyDescent="0.25">
      <c r="B5" t="s">
        <v>11</v>
      </c>
      <c r="C5" t="s">
        <v>12</v>
      </c>
      <c r="D5" s="3">
        <v>22</v>
      </c>
      <c r="E5" s="1">
        <v>42037</v>
      </c>
      <c r="F5" s="3" t="s">
        <v>13</v>
      </c>
      <c r="G5" t="s">
        <v>9</v>
      </c>
      <c r="H5" s="2" t="s">
        <v>14</v>
      </c>
    </row>
    <row r="6" spans="2:18" x14ac:dyDescent="0.25">
      <c r="B6" t="s">
        <v>15</v>
      </c>
      <c r="F6" s="3" t="s">
        <v>16</v>
      </c>
      <c r="H6" s="2" t="s">
        <v>17</v>
      </c>
    </row>
    <row r="7" spans="2:18" x14ac:dyDescent="0.25">
      <c r="B7" s="3"/>
      <c r="C7" s="3" t="s">
        <v>0</v>
      </c>
      <c r="D7" s="3" t="s">
        <v>1</v>
      </c>
      <c r="E7" s="3" t="s">
        <v>18</v>
      </c>
      <c r="J7" s="8" t="s">
        <v>51</v>
      </c>
      <c r="K7" s="8"/>
      <c r="L7" s="8"/>
      <c r="M7" s="8"/>
      <c r="N7" s="8"/>
      <c r="O7" s="8"/>
      <c r="P7" s="8"/>
      <c r="Q7" s="8"/>
      <c r="R7" s="8"/>
    </row>
    <row r="8" spans="2:18" x14ac:dyDescent="0.25">
      <c r="B8" s="3" t="s">
        <v>19</v>
      </c>
      <c r="C8" s="3" t="s">
        <v>20</v>
      </c>
      <c r="D8" s="3">
        <v>21</v>
      </c>
      <c r="E8" s="3" t="s">
        <v>21</v>
      </c>
      <c r="J8" t="str">
        <f>E3</f>
        <v>Date</v>
      </c>
      <c r="K8" t="str">
        <f>C3</f>
        <v>Price</v>
      </c>
      <c r="L8" t="str">
        <f>G3</f>
        <v>Commission</v>
      </c>
      <c r="M8" s="2" t="str">
        <f>H3</f>
        <v>Value</v>
      </c>
      <c r="N8" s="1" t="str">
        <f>E3</f>
        <v>Date</v>
      </c>
      <c r="O8" t="str">
        <f>C3</f>
        <v>Price</v>
      </c>
      <c r="P8" t="str">
        <f>G3</f>
        <v>Commission</v>
      </c>
      <c r="Q8" s="2" t="str">
        <f>H3</f>
        <v>Value</v>
      </c>
      <c r="R8" t="s">
        <v>52</v>
      </c>
    </row>
    <row r="9" spans="2:18" x14ac:dyDescent="0.25">
      <c r="B9" s="3" t="s">
        <v>22</v>
      </c>
      <c r="C9" s="3" t="s">
        <v>23</v>
      </c>
      <c r="D9" s="3">
        <v>22</v>
      </c>
      <c r="E9" s="3" t="s">
        <v>24</v>
      </c>
      <c r="J9" s="1">
        <f>E4</f>
        <v>42034</v>
      </c>
      <c r="K9" t="str">
        <f>C4</f>
        <v>$6.0500</v>
      </c>
      <c r="L9" t="str">
        <f>G4</f>
        <v>$10.00</v>
      </c>
      <c r="M9" s="2" t="str">
        <f>H4</f>
        <v>$10385.75</v>
      </c>
      <c r="N9" s="1">
        <f>E5</f>
        <v>42037</v>
      </c>
      <c r="O9" t="str">
        <f>C5</f>
        <v>$6.0350</v>
      </c>
      <c r="P9" t="str">
        <f>G5</f>
        <v>$10.00</v>
      </c>
      <c r="Q9" s="2" t="str">
        <f>H5</f>
        <v>$10340.03</v>
      </c>
      <c r="R9" s="2">
        <f>Q9-M9</f>
        <v>-45.719999999999345</v>
      </c>
    </row>
    <row r="11" spans="2:18" x14ac:dyDescent="0.25">
      <c r="C11" t="s">
        <v>0</v>
      </c>
      <c r="D11" t="s">
        <v>1</v>
      </c>
      <c r="E11" t="s">
        <v>2</v>
      </c>
      <c r="F11" t="s">
        <v>3</v>
      </c>
      <c r="G11" t="s">
        <v>4</v>
      </c>
      <c r="H11" s="2" t="s">
        <v>5</v>
      </c>
    </row>
    <row r="12" spans="2:18" x14ac:dyDescent="0.25">
      <c r="B12" t="s">
        <v>6</v>
      </c>
      <c r="C12" t="s">
        <v>25</v>
      </c>
      <c r="D12">
        <v>24</v>
      </c>
      <c r="E12" s="1">
        <v>42039</v>
      </c>
      <c r="F12" t="s">
        <v>26</v>
      </c>
      <c r="G12" t="s">
        <v>9</v>
      </c>
      <c r="H12" s="2" t="s">
        <v>27</v>
      </c>
    </row>
    <row r="13" spans="2:18" x14ac:dyDescent="0.25">
      <c r="B13" t="s">
        <v>11</v>
      </c>
      <c r="C13" t="s">
        <v>28</v>
      </c>
      <c r="D13">
        <v>25</v>
      </c>
      <c r="E13" s="1">
        <v>42040</v>
      </c>
      <c r="F13" t="s">
        <v>29</v>
      </c>
      <c r="G13" t="s">
        <v>9</v>
      </c>
      <c r="H13" s="2" t="s">
        <v>30</v>
      </c>
      <c r="J13" s="4" t="s">
        <v>54</v>
      </c>
      <c r="K13" s="4"/>
      <c r="L13" s="5"/>
      <c r="M13" s="4" t="s">
        <v>53</v>
      </c>
      <c r="N13" s="4"/>
      <c r="O13" s="4"/>
      <c r="P13" s="4"/>
    </row>
    <row r="14" spans="2:18" x14ac:dyDescent="0.25">
      <c r="B14" t="s">
        <v>15</v>
      </c>
      <c r="F14" t="s">
        <v>31</v>
      </c>
      <c r="H14" s="2" t="s">
        <v>32</v>
      </c>
    </row>
    <row r="15" spans="2:18" x14ac:dyDescent="0.25">
      <c r="C15" t="s">
        <v>0</v>
      </c>
      <c r="D15" t="s">
        <v>1</v>
      </c>
      <c r="E15" t="s">
        <v>18</v>
      </c>
    </row>
    <row r="16" spans="2:18" x14ac:dyDescent="0.25">
      <c r="B16" t="s">
        <v>19</v>
      </c>
      <c r="C16" t="s">
        <v>33</v>
      </c>
      <c r="D16">
        <v>24</v>
      </c>
      <c r="E16" t="s">
        <v>34</v>
      </c>
    </row>
    <row r="17" spans="2:13" x14ac:dyDescent="0.25">
      <c r="B17" t="s">
        <v>22</v>
      </c>
      <c r="C17" t="s">
        <v>35</v>
      </c>
      <c r="D17">
        <v>25</v>
      </c>
      <c r="E17" t="s">
        <v>36</v>
      </c>
      <c r="L17" s="7">
        <v>42537</v>
      </c>
      <c r="M17" s="1">
        <f>L17-MOD(L17,7)-7</f>
        <v>42525</v>
      </c>
    </row>
    <row r="19" spans="2:13" x14ac:dyDescent="0.25">
      <c r="C19" t="s">
        <v>0</v>
      </c>
      <c r="D19" t="s">
        <v>1</v>
      </c>
      <c r="E19" t="s">
        <v>2</v>
      </c>
      <c r="F19" t="s">
        <v>3</v>
      </c>
      <c r="G19" t="s">
        <v>4</v>
      </c>
      <c r="H19" s="2" t="s">
        <v>5</v>
      </c>
    </row>
    <row r="20" spans="2:13" x14ac:dyDescent="0.25">
      <c r="B20" t="s">
        <v>6</v>
      </c>
      <c r="C20" t="s">
        <v>37</v>
      </c>
      <c r="D20">
        <v>38</v>
      </c>
      <c r="E20" s="1">
        <v>42059</v>
      </c>
      <c r="F20" t="s">
        <v>38</v>
      </c>
      <c r="G20" t="s">
        <v>9</v>
      </c>
      <c r="H20" s="2" t="s">
        <v>39</v>
      </c>
    </row>
    <row r="21" spans="2:13" x14ac:dyDescent="0.25">
      <c r="B21" t="s">
        <v>11</v>
      </c>
      <c r="C21" t="s">
        <v>40</v>
      </c>
      <c r="D21">
        <v>44</v>
      </c>
      <c r="E21" s="1">
        <v>42067</v>
      </c>
      <c r="F21" t="s">
        <v>41</v>
      </c>
      <c r="G21" t="s">
        <v>9</v>
      </c>
      <c r="H21" s="2" t="s">
        <v>42</v>
      </c>
    </row>
    <row r="22" spans="2:13" x14ac:dyDescent="0.25">
      <c r="B22" t="s">
        <v>15</v>
      </c>
      <c r="F22" t="s">
        <v>43</v>
      </c>
      <c r="H22" s="2" t="s">
        <v>44</v>
      </c>
    </row>
    <row r="23" spans="2:13" x14ac:dyDescent="0.25">
      <c r="C23" t="s">
        <v>0</v>
      </c>
      <c r="D23" t="s">
        <v>1</v>
      </c>
      <c r="E23" t="s">
        <v>18</v>
      </c>
    </row>
    <row r="24" spans="2:13" x14ac:dyDescent="0.25">
      <c r="B24" t="s">
        <v>19</v>
      </c>
      <c r="C24" t="s">
        <v>45</v>
      </c>
      <c r="D24">
        <v>43</v>
      </c>
      <c r="E24" t="s">
        <v>46</v>
      </c>
    </row>
    <row r="25" spans="2:13" x14ac:dyDescent="0.25">
      <c r="B25" t="s">
        <v>22</v>
      </c>
      <c r="C25" t="s">
        <v>47</v>
      </c>
      <c r="D25">
        <v>38</v>
      </c>
      <c r="E25" t="s">
        <v>48</v>
      </c>
    </row>
    <row r="28" spans="2:13" x14ac:dyDescent="0.25">
      <c r="E28" s="1"/>
    </row>
    <row r="29" spans="2:13" x14ac:dyDescent="0.25">
      <c r="E29" s="1"/>
    </row>
    <row r="36" spans="5:5" x14ac:dyDescent="0.25">
      <c r="E36" s="1"/>
    </row>
    <row r="37" spans="5:5" x14ac:dyDescent="0.25">
      <c r="E37" s="1"/>
    </row>
    <row r="44" spans="5:5" x14ac:dyDescent="0.25">
      <c r="E44" s="1"/>
    </row>
    <row r="45" spans="5:5" x14ac:dyDescent="0.25">
      <c r="E45" s="1"/>
    </row>
    <row r="52" spans="5:5" x14ac:dyDescent="0.25">
      <c r="E52" s="1"/>
    </row>
    <row r="53" spans="5:5" x14ac:dyDescent="0.25">
      <c r="E53" s="1"/>
    </row>
    <row r="60" spans="5:5" x14ac:dyDescent="0.25">
      <c r="E60" s="1"/>
    </row>
    <row r="61" spans="5:5" x14ac:dyDescent="0.25">
      <c r="E61" s="1"/>
    </row>
    <row r="68" spans="5:5" x14ac:dyDescent="0.25">
      <c r="E68" s="1"/>
    </row>
    <row r="69" spans="5:5" x14ac:dyDescent="0.25">
      <c r="E69" s="1"/>
    </row>
    <row r="76" spans="5:5" x14ac:dyDescent="0.25">
      <c r="E76" s="1"/>
    </row>
    <row r="77" spans="5:5" x14ac:dyDescent="0.25">
      <c r="E77" s="1"/>
    </row>
    <row r="84" spans="5:5" x14ac:dyDescent="0.25">
      <c r="E84" s="1"/>
    </row>
    <row r="85" spans="5:5" x14ac:dyDescent="0.25">
      <c r="E85" s="1"/>
    </row>
    <row r="92" spans="5:5" x14ac:dyDescent="0.25">
      <c r="E92" s="1"/>
    </row>
    <row r="93" spans="5:5" x14ac:dyDescent="0.25">
      <c r="E93" s="1"/>
    </row>
    <row r="100" spans="5:5" x14ac:dyDescent="0.25">
      <c r="E100" s="1"/>
    </row>
    <row r="101" spans="5:5" x14ac:dyDescent="0.25">
      <c r="E101" s="1"/>
    </row>
    <row r="108" spans="5:5" x14ac:dyDescent="0.25">
      <c r="E108" s="1"/>
    </row>
    <row r="109" spans="5:5" x14ac:dyDescent="0.25">
      <c r="E109" s="1"/>
    </row>
    <row r="116" spans="5:5" x14ac:dyDescent="0.25">
      <c r="E116" s="1"/>
    </row>
    <row r="117" spans="5:5" x14ac:dyDescent="0.25">
      <c r="E117" s="1"/>
    </row>
    <row r="124" spans="5:5" x14ac:dyDescent="0.25">
      <c r="E124" s="1"/>
    </row>
    <row r="125" spans="5:5" x14ac:dyDescent="0.25">
      <c r="E125" s="1"/>
    </row>
    <row r="132" spans="5:5" x14ac:dyDescent="0.25">
      <c r="E132" s="1"/>
    </row>
    <row r="133" spans="5:5" x14ac:dyDescent="0.25">
      <c r="E133" s="1"/>
    </row>
    <row r="140" spans="5:5" x14ac:dyDescent="0.25">
      <c r="E140" s="1"/>
    </row>
    <row r="141" spans="5:5" x14ac:dyDescent="0.25">
      <c r="E141" s="1"/>
    </row>
    <row r="148" spans="5:5" x14ac:dyDescent="0.25">
      <c r="E148" s="1"/>
    </row>
    <row r="149" spans="5:5" x14ac:dyDescent="0.25">
      <c r="E149" s="1"/>
    </row>
    <row r="156" spans="5:5" x14ac:dyDescent="0.25">
      <c r="E156" s="1"/>
    </row>
    <row r="157" spans="5:5" x14ac:dyDescent="0.25">
      <c r="E157" s="1"/>
    </row>
    <row r="164" spans="5:5" x14ac:dyDescent="0.25">
      <c r="E164" s="1"/>
    </row>
    <row r="165" spans="5:5" x14ac:dyDescent="0.25">
      <c r="E165" s="1"/>
    </row>
    <row r="172" spans="5:5" x14ac:dyDescent="0.25">
      <c r="E172" s="1"/>
    </row>
    <row r="173" spans="5:5" x14ac:dyDescent="0.25">
      <c r="E173" s="1"/>
    </row>
    <row r="180" spans="5:5" x14ac:dyDescent="0.25">
      <c r="E180" s="1"/>
    </row>
    <row r="181" spans="5:5" x14ac:dyDescent="0.25">
      <c r="E181" s="1"/>
    </row>
    <row r="188" spans="5:5" x14ac:dyDescent="0.25">
      <c r="E188" s="1"/>
    </row>
    <row r="189" spans="5:5" x14ac:dyDescent="0.25">
      <c r="E189" s="1"/>
    </row>
    <row r="196" spans="5:5" x14ac:dyDescent="0.25">
      <c r="E196" s="1"/>
    </row>
    <row r="197" spans="5:5" x14ac:dyDescent="0.25">
      <c r="E197" s="1"/>
    </row>
    <row r="204" spans="5:5" x14ac:dyDescent="0.25">
      <c r="E204" s="1"/>
    </row>
    <row r="205" spans="5:5" x14ac:dyDescent="0.25">
      <c r="E205" s="1"/>
    </row>
    <row r="212" spans="5:5" x14ac:dyDescent="0.25">
      <c r="E212" s="1"/>
    </row>
    <row r="213" spans="5:5" x14ac:dyDescent="0.25">
      <c r="E213" s="1"/>
    </row>
    <row r="220" spans="5:5" x14ac:dyDescent="0.25">
      <c r="E220" s="1"/>
    </row>
    <row r="221" spans="5:5" x14ac:dyDescent="0.25">
      <c r="E221" s="1"/>
    </row>
    <row r="228" spans="5:5" x14ac:dyDescent="0.25">
      <c r="E228" s="1"/>
    </row>
    <row r="229" spans="5:5" x14ac:dyDescent="0.25">
      <c r="E229" s="1"/>
    </row>
    <row r="236" spans="5:5" x14ac:dyDescent="0.25">
      <c r="E236" s="1"/>
    </row>
    <row r="237" spans="5:5" x14ac:dyDescent="0.25">
      <c r="E237" s="1"/>
    </row>
    <row r="244" spans="5:5" x14ac:dyDescent="0.25">
      <c r="E244" s="1"/>
    </row>
    <row r="245" spans="5:5" x14ac:dyDescent="0.25">
      <c r="E245" s="1"/>
    </row>
    <row r="252" spans="5:5" x14ac:dyDescent="0.25">
      <c r="E252" s="1"/>
    </row>
    <row r="253" spans="5:5" x14ac:dyDescent="0.25">
      <c r="E253" s="1"/>
    </row>
    <row r="260" spans="5:5" x14ac:dyDescent="0.25">
      <c r="E260" s="1"/>
    </row>
    <row r="261" spans="5:5" x14ac:dyDescent="0.25">
      <c r="E261" s="1"/>
    </row>
    <row r="268" spans="5:5" x14ac:dyDescent="0.25">
      <c r="E268" s="1"/>
    </row>
    <row r="269" spans="5:5" x14ac:dyDescent="0.25">
      <c r="E269" s="1"/>
    </row>
    <row r="276" spans="5:5" x14ac:dyDescent="0.25">
      <c r="E276" s="1"/>
    </row>
    <row r="277" spans="5:5" x14ac:dyDescent="0.25">
      <c r="E277" s="1"/>
    </row>
    <row r="284" spans="5:5" x14ac:dyDescent="0.25">
      <c r="E284" s="1"/>
    </row>
    <row r="285" spans="5:5" x14ac:dyDescent="0.25">
      <c r="E285" s="1"/>
    </row>
  </sheetData>
  <mergeCells count="2">
    <mergeCell ref="J2:N2"/>
    <mergeCell ref="J7:R7"/>
  </mergeCells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verticalDpi="0" r:id="rId1"/>
  <headerFoot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85"/>
  <sheetViews>
    <sheetView workbookViewId="0">
      <selection activeCell="B2" sqref="B2:H2"/>
    </sheetView>
  </sheetViews>
  <sheetFormatPr defaultRowHeight="15" x14ac:dyDescent="0.25"/>
  <cols>
    <col min="2" max="2" width="14.7109375" bestFit="1" customWidth="1"/>
    <col min="3" max="3" width="10.140625" customWidth="1"/>
    <col min="4" max="4" width="9.5703125" customWidth="1"/>
    <col min="5" max="5" width="10.7109375" bestFit="1" customWidth="1"/>
    <col min="6" max="6" width="14" customWidth="1"/>
    <col min="7" max="7" width="11.85546875" bestFit="1" customWidth="1"/>
    <col min="8" max="8" width="12.42578125" style="2" customWidth="1"/>
    <col min="10" max="11" width="10.7109375" bestFit="1" customWidth="1"/>
    <col min="12" max="13" width="11.85546875" bestFit="1" customWidth="1"/>
    <col min="14" max="15" width="10.7109375" bestFit="1" customWidth="1"/>
    <col min="16" max="16" width="11.85546875" bestFit="1" customWidth="1"/>
    <col min="18" max="19" width="9.7109375" bestFit="1" customWidth="1"/>
  </cols>
  <sheetData>
    <row r="2" spans="2:18" x14ac:dyDescent="0.25">
      <c r="B2" s="8" t="s">
        <v>49</v>
      </c>
      <c r="C2" s="8"/>
      <c r="D2" s="8"/>
      <c r="E2" s="8"/>
      <c r="F2" s="8"/>
      <c r="G2" s="8"/>
      <c r="H2" s="8"/>
      <c r="J2" s="8" t="s">
        <v>50</v>
      </c>
      <c r="K2" s="8"/>
      <c r="L2" s="8"/>
      <c r="M2" s="8"/>
      <c r="N2" s="8"/>
    </row>
    <row r="3" spans="2:18" x14ac:dyDescent="0.25">
      <c r="C3" t="s">
        <v>0</v>
      </c>
      <c r="D3" s="3" t="s">
        <v>1</v>
      </c>
      <c r="E3" t="s">
        <v>2</v>
      </c>
      <c r="F3" s="3" t="s">
        <v>3</v>
      </c>
      <c r="G3" t="s">
        <v>4</v>
      </c>
      <c r="H3" s="2" t="s">
        <v>5</v>
      </c>
      <c r="J3" t="str">
        <f>C3</f>
        <v>Price</v>
      </c>
      <c r="K3" t="str">
        <f>E3</f>
        <v>Date</v>
      </c>
      <c r="L3" t="str">
        <f>F3</f>
        <v>Efficiency</v>
      </c>
      <c r="M3" t="str">
        <f>G3</f>
        <v>Commission</v>
      </c>
      <c r="N3" s="2" t="str">
        <f>H3</f>
        <v>Value</v>
      </c>
    </row>
    <row r="4" spans="2:18" x14ac:dyDescent="0.25">
      <c r="B4" t="s">
        <v>6</v>
      </c>
      <c r="C4" t="s">
        <v>7</v>
      </c>
      <c r="D4" s="3">
        <v>21</v>
      </c>
      <c r="E4" s="1">
        <v>42034</v>
      </c>
      <c r="F4" s="3" t="s">
        <v>8</v>
      </c>
      <c r="G4" t="s">
        <v>9</v>
      </c>
      <c r="H4" s="2" t="s">
        <v>10</v>
      </c>
      <c r="J4" t="b">
        <f>ISTEXT(C4)</f>
        <v>1</v>
      </c>
      <c r="K4" t="b">
        <f>ISTEXT(E4)</f>
        <v>0</v>
      </c>
      <c r="L4" t="b">
        <f>ISTEXT(F4)</f>
        <v>1</v>
      </c>
      <c r="M4" t="b">
        <f>ISTEXT(G4)</f>
        <v>1</v>
      </c>
      <c r="N4" t="b">
        <f>ISTEXT(H4)</f>
        <v>1</v>
      </c>
    </row>
    <row r="5" spans="2:18" x14ac:dyDescent="0.25">
      <c r="B5" t="s">
        <v>11</v>
      </c>
      <c r="C5" t="s">
        <v>12</v>
      </c>
      <c r="D5" s="3">
        <v>22</v>
      </c>
      <c r="E5" s="1">
        <v>42037</v>
      </c>
      <c r="F5" s="3" t="s">
        <v>13</v>
      </c>
      <c r="G5" t="s">
        <v>9</v>
      </c>
      <c r="H5" s="2" t="s">
        <v>14</v>
      </c>
    </row>
    <row r="6" spans="2:18" x14ac:dyDescent="0.25">
      <c r="B6" t="s">
        <v>15</v>
      </c>
      <c r="F6" s="3" t="s">
        <v>16</v>
      </c>
      <c r="H6" s="2" t="s">
        <v>17</v>
      </c>
    </row>
    <row r="7" spans="2:18" x14ac:dyDescent="0.25">
      <c r="B7" s="3"/>
      <c r="C7" s="3" t="s">
        <v>0</v>
      </c>
      <c r="D7" s="3" t="s">
        <v>1</v>
      </c>
      <c r="E7" s="3" t="s">
        <v>18</v>
      </c>
      <c r="J7" s="8" t="s">
        <v>51</v>
      </c>
      <c r="K7" s="8"/>
      <c r="L7" s="8"/>
      <c r="M7" s="8"/>
      <c r="N7" s="8"/>
      <c r="O7" s="8"/>
      <c r="P7" s="8"/>
      <c r="Q7" s="8"/>
      <c r="R7" s="8"/>
    </row>
    <row r="8" spans="2:18" x14ac:dyDescent="0.25">
      <c r="B8" s="3" t="s">
        <v>19</v>
      </c>
      <c r="C8" s="3" t="s">
        <v>20</v>
      </c>
      <c r="D8" s="3">
        <v>21</v>
      </c>
      <c r="E8" s="3" t="s">
        <v>21</v>
      </c>
      <c r="J8" t="str">
        <f>E3</f>
        <v>Date</v>
      </c>
      <c r="K8" t="str">
        <f>C3</f>
        <v>Price</v>
      </c>
      <c r="L8" t="str">
        <f>G3</f>
        <v>Commission</v>
      </c>
      <c r="M8" s="2" t="str">
        <f>H3</f>
        <v>Value</v>
      </c>
      <c r="N8" s="1" t="str">
        <f>E3</f>
        <v>Date</v>
      </c>
      <c r="O8" t="str">
        <f>C3</f>
        <v>Price</v>
      </c>
      <c r="P8" t="str">
        <f>G3</f>
        <v>Commission</v>
      </c>
      <c r="Q8" s="2" t="str">
        <f>H3</f>
        <v>Value</v>
      </c>
      <c r="R8" t="s">
        <v>52</v>
      </c>
    </row>
    <row r="9" spans="2:18" x14ac:dyDescent="0.25">
      <c r="B9" s="3" t="s">
        <v>22</v>
      </c>
      <c r="C9" s="3" t="s">
        <v>23</v>
      </c>
      <c r="D9" s="3">
        <v>22</v>
      </c>
      <c r="E9" s="3" t="s">
        <v>24</v>
      </c>
      <c r="J9" s="1">
        <f>E4</f>
        <v>42034</v>
      </c>
      <c r="K9" t="str">
        <f>C4</f>
        <v>$6.0500</v>
      </c>
      <c r="L9" t="str">
        <f>G4</f>
        <v>$10.00</v>
      </c>
      <c r="M9" s="2" t="str">
        <f>H4</f>
        <v>$10385.75</v>
      </c>
      <c r="N9" s="1">
        <f>E5</f>
        <v>42037</v>
      </c>
      <c r="O9" t="str">
        <f>C5</f>
        <v>$6.0350</v>
      </c>
      <c r="P9" t="str">
        <f>G5</f>
        <v>$10.00</v>
      </c>
      <c r="Q9" s="2" t="str">
        <f>H5</f>
        <v>$10340.03</v>
      </c>
      <c r="R9" s="2">
        <f>Q9-M9</f>
        <v>-45.719999999999345</v>
      </c>
    </row>
    <row r="11" spans="2:18" x14ac:dyDescent="0.25">
      <c r="C11" t="s">
        <v>0</v>
      </c>
      <c r="D11" t="s">
        <v>1</v>
      </c>
      <c r="E11" t="s">
        <v>2</v>
      </c>
      <c r="F11" t="s">
        <v>3</v>
      </c>
      <c r="G11" t="s">
        <v>4</v>
      </c>
      <c r="H11" s="2" t="s">
        <v>5</v>
      </c>
    </row>
    <row r="12" spans="2:18" x14ac:dyDescent="0.25">
      <c r="B12" t="s">
        <v>6</v>
      </c>
      <c r="C12" t="s">
        <v>25</v>
      </c>
      <c r="D12">
        <v>24</v>
      </c>
      <c r="E12" s="1">
        <v>42039</v>
      </c>
      <c r="F12" t="s">
        <v>26</v>
      </c>
      <c r="G12" t="s">
        <v>9</v>
      </c>
      <c r="H12" s="2" t="s">
        <v>27</v>
      </c>
    </row>
    <row r="13" spans="2:18" x14ac:dyDescent="0.25">
      <c r="B13" t="s">
        <v>11</v>
      </c>
      <c r="C13" t="s">
        <v>28</v>
      </c>
      <c r="D13">
        <v>25</v>
      </c>
      <c r="E13" s="1">
        <v>42040</v>
      </c>
      <c r="F13" t="s">
        <v>29</v>
      </c>
      <c r="G13" t="s">
        <v>9</v>
      </c>
      <c r="H13" s="2" t="s">
        <v>30</v>
      </c>
      <c r="J13" s="4" t="s">
        <v>54</v>
      </c>
      <c r="K13" s="4"/>
      <c r="L13" s="5"/>
      <c r="M13" s="4" t="s">
        <v>53</v>
      </c>
      <c r="N13" s="4"/>
      <c r="O13" s="4"/>
      <c r="P13" s="4"/>
    </row>
    <row r="14" spans="2:18" x14ac:dyDescent="0.25">
      <c r="B14" t="s">
        <v>15</v>
      </c>
      <c r="F14" t="s">
        <v>31</v>
      </c>
      <c r="H14" s="2" t="s">
        <v>32</v>
      </c>
    </row>
    <row r="15" spans="2:18" x14ac:dyDescent="0.25">
      <c r="C15" t="s">
        <v>0</v>
      </c>
      <c r="D15" t="s">
        <v>1</v>
      </c>
      <c r="E15" t="s">
        <v>18</v>
      </c>
    </row>
    <row r="16" spans="2:18" x14ac:dyDescent="0.25">
      <c r="B16" t="s">
        <v>19</v>
      </c>
      <c r="C16" t="s">
        <v>33</v>
      </c>
      <c r="D16">
        <v>24</v>
      </c>
      <c r="E16" t="s">
        <v>34</v>
      </c>
    </row>
    <row r="17" spans="2:8" x14ac:dyDescent="0.25">
      <c r="B17" t="s">
        <v>22</v>
      </c>
      <c r="C17" t="s">
        <v>35</v>
      </c>
      <c r="D17">
        <v>25</v>
      </c>
      <c r="E17" t="s">
        <v>36</v>
      </c>
    </row>
    <row r="19" spans="2:8" x14ac:dyDescent="0.25">
      <c r="C19" t="s">
        <v>0</v>
      </c>
      <c r="D19" t="s">
        <v>1</v>
      </c>
      <c r="E19" t="s">
        <v>2</v>
      </c>
      <c r="F19" t="s">
        <v>3</v>
      </c>
      <c r="G19" t="s">
        <v>4</v>
      </c>
      <c r="H19" s="2" t="s">
        <v>5</v>
      </c>
    </row>
    <row r="20" spans="2:8" x14ac:dyDescent="0.25">
      <c r="B20" t="s">
        <v>6</v>
      </c>
      <c r="C20" t="s">
        <v>37</v>
      </c>
      <c r="D20">
        <v>38</v>
      </c>
      <c r="E20" s="1">
        <v>42059</v>
      </c>
      <c r="F20" t="s">
        <v>38</v>
      </c>
      <c r="G20" t="s">
        <v>9</v>
      </c>
      <c r="H20" s="2" t="s">
        <v>39</v>
      </c>
    </row>
    <row r="21" spans="2:8" x14ac:dyDescent="0.25">
      <c r="B21" t="s">
        <v>11</v>
      </c>
      <c r="C21" t="s">
        <v>40</v>
      </c>
      <c r="D21">
        <v>44</v>
      </c>
      <c r="E21" s="1">
        <v>42067</v>
      </c>
      <c r="F21" t="s">
        <v>41</v>
      </c>
      <c r="G21" t="s">
        <v>9</v>
      </c>
      <c r="H21" s="2" t="s">
        <v>42</v>
      </c>
    </row>
    <row r="22" spans="2:8" x14ac:dyDescent="0.25">
      <c r="B22" t="s">
        <v>15</v>
      </c>
      <c r="F22" t="s">
        <v>43</v>
      </c>
      <c r="H22" s="2" t="s">
        <v>44</v>
      </c>
    </row>
    <row r="23" spans="2:8" x14ac:dyDescent="0.25">
      <c r="C23" t="s">
        <v>0</v>
      </c>
      <c r="D23" t="s">
        <v>1</v>
      </c>
      <c r="E23" t="s">
        <v>18</v>
      </c>
    </row>
    <row r="24" spans="2:8" x14ac:dyDescent="0.25">
      <c r="B24" t="s">
        <v>19</v>
      </c>
      <c r="C24" t="s">
        <v>45</v>
      </c>
      <c r="D24">
        <v>43</v>
      </c>
      <c r="E24" t="s">
        <v>46</v>
      </c>
    </row>
    <row r="25" spans="2:8" x14ac:dyDescent="0.25">
      <c r="B25" t="s">
        <v>22</v>
      </c>
      <c r="C25" t="s">
        <v>47</v>
      </c>
      <c r="D25">
        <v>38</v>
      </c>
      <c r="E25" t="s">
        <v>48</v>
      </c>
    </row>
    <row r="28" spans="2:8" x14ac:dyDescent="0.25">
      <c r="E28" s="1"/>
    </row>
    <row r="29" spans="2:8" x14ac:dyDescent="0.25">
      <c r="E29" s="1"/>
    </row>
    <row r="36" spans="5:5" x14ac:dyDescent="0.25">
      <c r="E36" s="1"/>
    </row>
    <row r="37" spans="5:5" x14ac:dyDescent="0.25">
      <c r="E37" s="1"/>
    </row>
    <row r="44" spans="5:5" x14ac:dyDescent="0.25">
      <c r="E44" s="1"/>
    </row>
    <row r="45" spans="5:5" x14ac:dyDescent="0.25">
      <c r="E45" s="1"/>
    </row>
    <row r="52" spans="5:5" x14ac:dyDescent="0.25">
      <c r="E52" s="1"/>
    </row>
    <row r="53" spans="5:5" x14ac:dyDescent="0.25">
      <c r="E53" s="1"/>
    </row>
    <row r="60" spans="5:5" x14ac:dyDescent="0.25">
      <c r="E60" s="1"/>
    </row>
    <row r="61" spans="5:5" x14ac:dyDescent="0.25">
      <c r="E61" s="1"/>
    </row>
    <row r="68" spans="5:5" x14ac:dyDescent="0.25">
      <c r="E68" s="1"/>
    </row>
    <row r="69" spans="5:5" x14ac:dyDescent="0.25">
      <c r="E69" s="1"/>
    </row>
    <row r="76" spans="5:5" x14ac:dyDescent="0.25">
      <c r="E76" s="1"/>
    </row>
    <row r="77" spans="5:5" x14ac:dyDescent="0.25">
      <c r="E77" s="1"/>
    </row>
    <row r="84" spans="5:5" x14ac:dyDescent="0.25">
      <c r="E84" s="1"/>
    </row>
    <row r="85" spans="5:5" x14ac:dyDescent="0.25">
      <c r="E85" s="1"/>
    </row>
    <row r="92" spans="5:5" x14ac:dyDescent="0.25">
      <c r="E92" s="1"/>
    </row>
    <row r="93" spans="5:5" x14ac:dyDescent="0.25">
      <c r="E93" s="1"/>
    </row>
    <row r="100" spans="5:5" x14ac:dyDescent="0.25">
      <c r="E100" s="1"/>
    </row>
    <row r="101" spans="5:5" x14ac:dyDescent="0.25">
      <c r="E101" s="1"/>
    </row>
    <row r="108" spans="5:5" x14ac:dyDescent="0.25">
      <c r="E108" s="1"/>
    </row>
    <row r="109" spans="5:5" x14ac:dyDescent="0.25">
      <c r="E109" s="1"/>
    </row>
    <row r="116" spans="5:5" x14ac:dyDescent="0.25">
      <c r="E116" s="1"/>
    </row>
    <row r="117" spans="5:5" x14ac:dyDescent="0.25">
      <c r="E117" s="1"/>
    </row>
    <row r="124" spans="5:5" x14ac:dyDescent="0.25">
      <c r="E124" s="1"/>
    </row>
    <row r="125" spans="5:5" x14ac:dyDescent="0.25">
      <c r="E125" s="1"/>
    </row>
    <row r="132" spans="5:5" x14ac:dyDescent="0.25">
      <c r="E132" s="1"/>
    </row>
    <row r="133" spans="5:5" x14ac:dyDescent="0.25">
      <c r="E133" s="1"/>
    </row>
    <row r="140" spans="5:5" x14ac:dyDescent="0.25">
      <c r="E140" s="1"/>
    </row>
    <row r="141" spans="5:5" x14ac:dyDescent="0.25">
      <c r="E141" s="1"/>
    </row>
    <row r="148" spans="5:5" x14ac:dyDescent="0.25">
      <c r="E148" s="1"/>
    </row>
    <row r="149" spans="5:5" x14ac:dyDescent="0.25">
      <c r="E149" s="1"/>
    </row>
    <row r="156" spans="5:5" x14ac:dyDescent="0.25">
      <c r="E156" s="1"/>
    </row>
    <row r="157" spans="5:5" x14ac:dyDescent="0.25">
      <c r="E157" s="1"/>
    </row>
    <row r="164" spans="5:5" x14ac:dyDescent="0.25">
      <c r="E164" s="1"/>
    </row>
    <row r="165" spans="5:5" x14ac:dyDescent="0.25">
      <c r="E165" s="1"/>
    </row>
    <row r="172" spans="5:5" x14ac:dyDescent="0.25">
      <c r="E172" s="1"/>
    </row>
    <row r="173" spans="5:5" x14ac:dyDescent="0.25">
      <c r="E173" s="1"/>
    </row>
    <row r="180" spans="5:5" x14ac:dyDescent="0.25">
      <c r="E180" s="1"/>
    </row>
    <row r="181" spans="5:5" x14ac:dyDescent="0.25">
      <c r="E181" s="1"/>
    </row>
    <row r="188" spans="5:5" x14ac:dyDescent="0.25">
      <c r="E188" s="1"/>
    </row>
    <row r="189" spans="5:5" x14ac:dyDescent="0.25">
      <c r="E189" s="1"/>
    </row>
    <row r="196" spans="5:5" x14ac:dyDescent="0.25">
      <c r="E196" s="1"/>
    </row>
    <row r="197" spans="5:5" x14ac:dyDescent="0.25">
      <c r="E197" s="1"/>
    </row>
    <row r="204" spans="5:5" x14ac:dyDescent="0.25">
      <c r="E204" s="1"/>
    </row>
    <row r="205" spans="5:5" x14ac:dyDescent="0.25">
      <c r="E205" s="1"/>
    </row>
    <row r="212" spans="5:5" x14ac:dyDescent="0.25">
      <c r="E212" s="1"/>
    </row>
    <row r="213" spans="5:5" x14ac:dyDescent="0.25">
      <c r="E213" s="1"/>
    </row>
    <row r="220" spans="5:5" x14ac:dyDescent="0.25">
      <c r="E220" s="1"/>
    </row>
    <row r="221" spans="5:5" x14ac:dyDescent="0.25">
      <c r="E221" s="1"/>
    </row>
    <row r="228" spans="5:5" x14ac:dyDescent="0.25">
      <c r="E228" s="1"/>
    </row>
    <row r="229" spans="5:5" x14ac:dyDescent="0.25">
      <c r="E229" s="1"/>
    </row>
    <row r="236" spans="5:5" x14ac:dyDescent="0.25">
      <c r="E236" s="1"/>
    </row>
    <row r="237" spans="5:5" x14ac:dyDescent="0.25">
      <c r="E237" s="1"/>
    </row>
    <row r="244" spans="5:5" x14ac:dyDescent="0.25">
      <c r="E244" s="1"/>
    </row>
    <row r="245" spans="5:5" x14ac:dyDescent="0.25">
      <c r="E245" s="1"/>
    </row>
    <row r="252" spans="5:5" x14ac:dyDescent="0.25">
      <c r="E252" s="1"/>
    </row>
    <row r="253" spans="5:5" x14ac:dyDescent="0.25">
      <c r="E253" s="1"/>
    </row>
    <row r="260" spans="5:5" x14ac:dyDescent="0.25">
      <c r="E260" s="1"/>
    </row>
    <row r="261" spans="5:5" x14ac:dyDescent="0.25">
      <c r="E261" s="1"/>
    </row>
    <row r="268" spans="5:5" x14ac:dyDescent="0.25">
      <c r="E268" s="1"/>
    </row>
    <row r="269" spans="5:5" x14ac:dyDescent="0.25">
      <c r="E269" s="1"/>
    </row>
    <row r="276" spans="5:5" x14ac:dyDescent="0.25">
      <c r="E276" s="1"/>
    </row>
    <row r="277" spans="5:5" x14ac:dyDescent="0.25">
      <c r="E277" s="1"/>
    </row>
    <row r="284" spans="5:5" x14ac:dyDescent="0.25">
      <c r="E284" s="1"/>
    </row>
    <row r="285" spans="5:5" x14ac:dyDescent="0.25">
      <c r="E285" s="1"/>
    </row>
  </sheetData>
  <mergeCells count="3">
    <mergeCell ref="B2:H2"/>
    <mergeCell ref="J2:N2"/>
    <mergeCell ref="J7:R7"/>
  </mergeCells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verticalDpi="0" r:id="rId1"/>
  <headerFoot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F11" sqref="F11"/>
    </sheetView>
  </sheetViews>
  <sheetFormatPr defaultRowHeight="15" x14ac:dyDescent="0.25"/>
  <cols>
    <col min="1" max="1" width="15.5703125" bestFit="1" customWidth="1"/>
    <col min="2" max="2" width="15.85546875" bestFit="1" customWidth="1"/>
    <col min="3" max="3" width="16.7109375" style="10" bestFit="1" customWidth="1"/>
    <col min="4" max="4" width="18" style="10" bestFit="1" customWidth="1"/>
    <col min="5" max="5" width="14.28515625" bestFit="1" customWidth="1"/>
    <col min="6" max="6" width="16.140625" style="10" bestFit="1" customWidth="1"/>
    <col min="7" max="7" width="16.85546875" style="10" bestFit="1" customWidth="1"/>
    <col min="8" max="8" width="16.7109375" style="10" bestFit="1" customWidth="1"/>
    <col min="9" max="9" width="8" style="10" bestFit="1" customWidth="1"/>
  </cols>
  <sheetData>
    <row r="1" spans="1:9" x14ac:dyDescent="0.25">
      <c r="A1" s="9" t="s">
        <v>55</v>
      </c>
      <c r="B1" s="9" t="s">
        <v>56</v>
      </c>
      <c r="C1" s="10" t="s">
        <v>57</v>
      </c>
      <c r="D1" s="10" t="s">
        <v>58</v>
      </c>
      <c r="E1" s="9" t="s">
        <v>59</v>
      </c>
      <c r="F1" s="10" t="s">
        <v>60</v>
      </c>
      <c r="G1" s="10" t="s">
        <v>61</v>
      </c>
      <c r="H1" s="10" t="s">
        <v>62</v>
      </c>
      <c r="I1" s="10" t="s">
        <v>52</v>
      </c>
    </row>
    <row r="2" spans="1:9" x14ac:dyDescent="0.25">
      <c r="A2" s="1">
        <v>42034</v>
      </c>
      <c r="B2" s="9" t="s">
        <v>7</v>
      </c>
      <c r="C2" s="10">
        <v>10</v>
      </c>
      <c r="D2" s="10">
        <v>10385.75</v>
      </c>
      <c r="E2" s="1">
        <v>42037</v>
      </c>
      <c r="F2" s="10">
        <v>6.0350000000000001</v>
      </c>
      <c r="G2" s="10">
        <v>10340.030000000001</v>
      </c>
      <c r="H2" s="10">
        <v>10</v>
      </c>
      <c r="I2" s="11">
        <v>-45.73</v>
      </c>
    </row>
    <row r="3" spans="1:9" x14ac:dyDescent="0.25">
      <c r="A3" s="1">
        <v>42039</v>
      </c>
      <c r="B3" s="9" t="s">
        <v>25</v>
      </c>
      <c r="C3" s="10">
        <v>10</v>
      </c>
      <c r="D3" s="10">
        <v>10037.89</v>
      </c>
      <c r="E3" s="1">
        <v>42040</v>
      </c>
      <c r="F3" s="10">
        <v>6.04</v>
      </c>
      <c r="G3" s="10">
        <v>10034.52</v>
      </c>
      <c r="H3" s="10">
        <v>10</v>
      </c>
      <c r="I3" s="11">
        <v>-3.37</v>
      </c>
    </row>
    <row r="4" spans="1:9" x14ac:dyDescent="0.25">
      <c r="A4" s="1">
        <v>42059</v>
      </c>
      <c r="B4" s="9" t="s">
        <v>37</v>
      </c>
      <c r="C4" s="10">
        <v>10</v>
      </c>
      <c r="D4" s="10">
        <v>10133.5</v>
      </c>
      <c r="E4" s="1">
        <v>42067</v>
      </c>
      <c r="F4" s="10">
        <v>6.08</v>
      </c>
      <c r="G4" s="10">
        <v>10326</v>
      </c>
      <c r="H4" s="10">
        <v>10</v>
      </c>
      <c r="I4" s="11">
        <v>192.5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104D098-728F-4BA2-A5F7-1A14FF1DA1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Foglio1 (2)</vt:lpstr>
      <vt:lpstr>Foglio1</vt:lpstr>
      <vt:lpstr>PQ Result</vt:lpstr>
      <vt:lpstr>Foglio1!DatiEsterni_1</vt:lpstr>
      <vt:lpstr>'Foglio1 (2)'!DatiEsterni_1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Trivoli [alfonso.trivoli@studiotrivoli.it]</dc:creator>
  <cp:lastModifiedBy>OzTopia</cp:lastModifiedBy>
  <cp:lastPrinted>2016-06-17T09:50:56Z</cp:lastPrinted>
  <dcterms:created xsi:type="dcterms:W3CDTF">2016-06-17T09:02:20Z</dcterms:created>
  <dcterms:modified xsi:type="dcterms:W3CDTF">2016-06-18T08:20:40Z</dcterms:modified>
</cp:coreProperties>
</file>