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ables/table1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zTopia\Downloads\"/>
    </mc:Choice>
  </mc:AlternateContent>
  <bookViews>
    <workbookView xWindow="0" yWindow="0" windowWidth="18600" windowHeight="6555" activeTab="2"/>
  </bookViews>
  <sheets>
    <sheet name="Foglio1 (2)" sheetId="2" r:id="rId1"/>
    <sheet name="Foglio1" sheetId="1" r:id="rId2"/>
    <sheet name="PQ Result" sheetId="3" r:id="rId3"/>
  </sheets>
  <definedNames>
    <definedName name="DatiEsterni_1" localSheetId="1">Foglio1!$A$3:$H$289</definedName>
    <definedName name="DatiEsterni_1" localSheetId="0">'Foglio1 (2)'!$A$3:$H$289</definedName>
    <definedName name="ExternalData_1" localSheetId="2" hidden="1">'PQ Result'!$A$1:$I$4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Q9" i="2" l="1"/>
  <c r="P9" i="2"/>
  <c r="O9" i="2"/>
  <c r="N9" i="2"/>
  <c r="M9" i="2"/>
  <c r="L9" i="2"/>
  <c r="K9" i="2"/>
  <c r="J9" i="2"/>
  <c r="Q8" i="2"/>
  <c r="P8" i="2"/>
  <c r="O8" i="2"/>
  <c r="N8" i="2"/>
  <c r="M8" i="2"/>
  <c r="L8" i="2"/>
  <c r="K8" i="2"/>
  <c r="J8" i="2"/>
  <c r="N4" i="2"/>
  <c r="M4" i="2"/>
  <c r="L4" i="2"/>
  <c r="K4" i="2"/>
  <c r="J4" i="2"/>
  <c r="N3" i="2"/>
  <c r="M3" i="2"/>
  <c r="L3" i="2"/>
  <c r="K3" i="2"/>
  <c r="J3" i="2"/>
  <c r="R9" i="2" l="1"/>
  <c r="N9" i="1"/>
  <c r="J9" i="1"/>
  <c r="Q9" i="1"/>
  <c r="R9" i="1" s="1"/>
  <c r="P9" i="1"/>
  <c r="O9" i="1"/>
  <c r="N8" i="1"/>
  <c r="M9" i="1"/>
  <c r="L9" i="1"/>
  <c r="K9" i="1"/>
  <c r="Q8" i="1"/>
  <c r="P8" i="1"/>
  <c r="O8" i="1"/>
  <c r="M8" i="1"/>
  <c r="L8" i="1"/>
  <c r="K8" i="1"/>
  <c r="J8" i="1"/>
  <c r="N4" i="1"/>
  <c r="M4" i="1"/>
  <c r="L4" i="1"/>
  <c r="N3" i="1"/>
  <c r="M3" i="1"/>
  <c r="L3" i="1"/>
  <c r="K3" i="1"/>
  <c r="J3" i="1"/>
  <c r="K4" i="1"/>
  <c r="J4" i="1"/>
</calcChain>
</file>

<file path=xl/connections.xml><?xml version="1.0" encoding="utf-8"?>
<connections xmlns="http://schemas.openxmlformats.org/spreadsheetml/2006/main">
  <connection id="1" name="Connessione" type="4" refreshedVersion="5" background="1" saveData="1">
    <webPr sourceData="1" parsePre="1" consecutive="1" xl2000="1" url="file://C:\Users\at\AppData\Local\Thomson Reuters\MetaStock\14.0\Formulas\Results\PositionsReport.htm" htmlTables="1">
      <tables count="1">
        <s v="Table3"/>
      </tables>
    </webPr>
  </connection>
  <connection id="2" name="Connessione1" type="4" refreshedVersion="5" background="1" saveData="1">
    <webPr sourceData="1" parsePre="1" consecutive="1" xl2000="1" url="file://C:\Users\at\AppData\Local\Thomson Reuters\MetaStock\14.0\Formulas\Results\PositionsReport.htm" htmlTables="1">
      <tables count="1">
        <s v="Table3"/>
      </tables>
    </webPr>
  </connection>
  <connection id="3" keepAlive="1" name="Query - Foglio1" description="Connection to the 'Foglio1' query in the workbook." type="5" refreshedVersion="6" background="1">
    <dbPr connection="Provider=Microsoft.Mashup.OleDb.1;Data Source=$Workbook$;Location=Foglio1;Extended Properties=&quot;&quot;" command="SELECT * FROM [Foglio1]"/>
  </connection>
</connections>
</file>

<file path=xl/sharedStrings.xml><?xml version="1.0" encoding="utf-8"?>
<sst xmlns="http://schemas.openxmlformats.org/spreadsheetml/2006/main" count="192" uniqueCount="63">
  <si>
    <t>Price</t>
  </si>
  <si>
    <t>Bar</t>
  </si>
  <si>
    <t>Date</t>
  </si>
  <si>
    <t>Efficiency</t>
  </si>
  <si>
    <t>Commission</t>
  </si>
  <si>
    <t>Value</t>
  </si>
  <si>
    <t>Opening</t>
  </si>
  <si>
    <t>$6.0500</t>
  </si>
  <si>
    <t>27.59 %</t>
  </si>
  <si>
    <t>$10.00</t>
  </si>
  <si>
    <t>$10385.75</t>
  </si>
  <si>
    <t>Closing</t>
  </si>
  <si>
    <t>$6.0350</t>
  </si>
  <si>
    <t>62.07 %</t>
  </si>
  <si>
    <t>$10340.03</t>
  </si>
  <si>
    <t>Total</t>
  </si>
  <si>
    <t>-10.34 %</t>
  </si>
  <si>
    <t>$-45.73</t>
  </si>
  <si>
    <t>Profit</t>
  </si>
  <si>
    <t>Most Favorable</t>
  </si>
  <si>
    <t>$6.0900</t>
  </si>
  <si>
    <t>$48.60</t>
  </si>
  <si>
    <t>Most Adverse</t>
  </si>
  <si>
    <t>$5.9450</t>
  </si>
  <si>
    <t>$-200.07</t>
  </si>
  <si>
    <t>$6.0300</t>
  </si>
  <si>
    <t>33.33 %</t>
  </si>
  <si>
    <t>$10037.89</t>
  </si>
  <si>
    <t>$6.0400</t>
  </si>
  <si>
    <t>77.78 %</t>
  </si>
  <si>
    <t>$10034.52</t>
  </si>
  <si>
    <t>11.11 %</t>
  </si>
  <si>
    <t>$-3.37</t>
  </si>
  <si>
    <t>$6.0600</t>
  </si>
  <si>
    <t>$29.89</t>
  </si>
  <si>
    <t>$5.9700</t>
  </si>
  <si>
    <t>$-119.78</t>
  </si>
  <si>
    <t>$5.9550</t>
  </si>
  <si>
    <t>94.00 %</t>
  </si>
  <si>
    <t>$10133.50</t>
  </si>
  <si>
    <t>$6.0800</t>
  </si>
  <si>
    <t>56.00 %</t>
  </si>
  <si>
    <t>$10326.00</t>
  </si>
  <si>
    <t>50.00 %</t>
  </si>
  <si>
    <t>$192.50</t>
  </si>
  <si>
    <t>$6.1900</t>
  </si>
  <si>
    <t>$379.50</t>
  </si>
  <si>
    <t>$5.9400</t>
  </si>
  <si>
    <t>$-45.50</t>
  </si>
  <si>
    <t>Original data</t>
  </si>
  <si>
    <t>test</t>
  </si>
  <si>
    <t>desired output</t>
  </si>
  <si>
    <t>Net</t>
  </si>
  <si>
    <t>is of no interest and is abandoned.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</si>
  <si>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data marked as </t>
    </r>
  </si>
  <si>
    <t>Opening Date</t>
  </si>
  <si>
    <t>Opening Price</t>
  </si>
  <si>
    <t>Commission1</t>
  </si>
  <si>
    <t>Opening Value</t>
  </si>
  <si>
    <t>Closing Date</t>
  </si>
  <si>
    <t>Closing Price</t>
  </si>
  <si>
    <t>Closing Value</t>
  </si>
  <si>
    <t>Commission2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</si>
</sst>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0" borderId="0" xfId="0" applyAlignment="1"/>
    <xf numFmtId="0" fontId="0" fillId="2" borderId="0" xfId="0" applyFill="1" applyAlignment="1"/>
    <xf numFmtId="0" fontId="0" fillId="0" borderId="1" xfId="0" applyBorder="1" applyAlignment="1"/>
    <xf numFmtId="15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NumberFormat="1"/>
    <xf numFmtId="44" fontId="0" fillId="0" borderId="0" xfId="1" applyFont="1"/>
    <xf numFmtId="0" fontId="0" fillId="0" borderId="0" xfId="1" applyNumberFormat="1" applyFont="1"/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19" formatCode="dd/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DatiEsterni_1" growShrinkType="overwriteClea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DatiEsterni_1" growShrinkType="overwriteClear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xternalData_1" removeDataOnSave="1" connectionId="3" autoFormatId="16" applyNumberFormats="0" applyBorderFormats="0" applyFontFormats="0" applyPatternFormats="0" applyAlignmentFormats="0" applyWidthHeightFormats="0">
  <queryTableRefresh preserveSortFilterLayout="0" nextId="10">
    <queryTableFields count="9">
      <queryTableField id="1" name="Opening Date" tableColumnId="35"/>
      <queryTableField id="2" name="Opening Price" tableColumnId="36"/>
      <queryTableField id="3" name="Commission1" tableColumnId="37"/>
      <queryTableField id="4" name="Opening Value" tableColumnId="38"/>
      <queryTableField id="5" name="Closing Date" tableColumnId="39"/>
      <queryTableField id="6" name="Closing Price" tableColumnId="40"/>
      <queryTableField id="7" name="Closing Value" tableColumnId="41"/>
      <queryTableField id="8" name="Commission2" tableColumnId="42"/>
      <queryTableField id="9" name="Net" tableColumnId="4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Foglio1" displayName="Foglio1" ref="A1:I4" tableType="queryTable" totalsRowShown="0">
  <autoFilter ref="A1:I4"/>
  <tableColumns count="9">
    <tableColumn id="35" uniqueName="35" name="Opening Date" queryTableFieldId="1" dataDxfId="8"/>
    <tableColumn id="36" uniqueName="36" name="Opening Price" queryTableFieldId="2" dataDxfId="7"/>
    <tableColumn id="37" uniqueName="37" name="Commission1" queryTableFieldId="3" dataDxfId="6" dataCellStyle="Currency"/>
    <tableColumn id="38" uniqueName="38" name="Opening Value" queryTableFieldId="4" dataDxfId="5" dataCellStyle="Currency"/>
    <tableColumn id="39" uniqueName="39" name="Closing Date" queryTableFieldId="5" dataDxfId="4"/>
    <tableColumn id="40" uniqueName="40" name="Closing Price" queryTableFieldId="6" dataDxfId="3" dataCellStyle="Currency"/>
    <tableColumn id="41" uniqueName="41" name="Closing Value" queryTableFieldId="7" dataDxfId="2" dataCellStyle="Currency"/>
    <tableColumn id="42" uniqueName="42" name="Commission2" queryTableFieldId="8" dataDxfId="1" dataCellStyle="Currency"/>
    <tableColumn id="43" uniqueName="43" name="Net" queryTableFieldId="9" dataDxfId="0" dataCellStyle="Currency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85"/>
  <sheetViews>
    <sheetView workbookViewId="0">
      <selection activeCell="L17" sqref="L17"/>
    </sheetView>
  </sheetViews>
  <sheetFormatPr defaultRowHeight="15" x14ac:dyDescent="0.25"/>
  <cols>
    <col min="2" max="2" width="14.7109375" bestFit="1" customWidth="1"/>
    <col min="3" max="3" width="10.140625" customWidth="1"/>
    <col min="4" max="4" width="9.5703125" customWidth="1"/>
    <col min="5" max="5" width="10.7109375" bestFit="1" customWidth="1"/>
    <col min="6" max="6" width="14" customWidth="1"/>
    <col min="7" max="7" width="11.85546875" bestFit="1" customWidth="1"/>
    <col min="8" max="8" width="12.42578125" style="2" customWidth="1"/>
    <col min="10" max="11" width="10.7109375" bestFit="1" customWidth="1"/>
    <col min="12" max="13" width="11.85546875" bestFit="1" customWidth="1"/>
    <col min="14" max="15" width="10.7109375" bestFit="1" customWidth="1"/>
    <col min="16" max="16" width="11.85546875" bestFit="1" customWidth="1"/>
    <col min="18" max="19" width="9.7109375" bestFit="1" customWidth="1"/>
  </cols>
  <sheetData>
    <row r="2" spans="2:18" x14ac:dyDescent="0.25">
      <c r="B2" s="6" t="s">
        <v>49</v>
      </c>
      <c r="C2" s="6"/>
      <c r="D2" s="6"/>
      <c r="E2" s="6"/>
      <c r="F2" s="6"/>
      <c r="G2" s="6"/>
      <c r="H2" s="6"/>
      <c r="J2" s="8" t="s">
        <v>50</v>
      </c>
      <c r="K2" s="8"/>
      <c r="L2" s="8"/>
      <c r="M2" s="8"/>
      <c r="N2" s="8"/>
    </row>
    <row r="3" spans="2:18" x14ac:dyDescent="0.25">
      <c r="C3" t="s">
        <v>0</v>
      </c>
      <c r="D3" s="3" t="s">
        <v>1</v>
      </c>
      <c r="E3" t="s">
        <v>2</v>
      </c>
      <c r="F3" s="3" t="s">
        <v>3</v>
      </c>
      <c r="G3" t="s">
        <v>4</v>
      </c>
      <c r="H3" s="2" t="s">
        <v>5</v>
      </c>
      <c r="J3" t="str">
        <f>C3</f>
        <v>Price</v>
      </c>
      <c r="K3" t="str">
        <f>E3</f>
        <v>Date</v>
      </c>
      <c r="L3" t="str">
        <f>F3</f>
        <v>Efficiency</v>
      </c>
      <c r="M3" t="str">
        <f>G3</f>
        <v>Commission</v>
      </c>
      <c r="N3" s="2" t="str">
        <f>H3</f>
        <v>Value</v>
      </c>
    </row>
    <row r="4" spans="2:18" x14ac:dyDescent="0.25">
      <c r="B4" t="s">
        <v>6</v>
      </c>
      <c r="C4" t="s">
        <v>7</v>
      </c>
      <c r="D4" s="3">
        <v>21</v>
      </c>
      <c r="E4" s="1">
        <v>42034</v>
      </c>
      <c r="F4" s="3" t="s">
        <v>8</v>
      </c>
      <c r="G4" t="s">
        <v>9</v>
      </c>
      <c r="H4" s="2" t="s">
        <v>10</v>
      </c>
      <c r="J4" t="b">
        <f>ISTEXT(C4)</f>
        <v>1</v>
      </c>
      <c r="K4" t="b">
        <f>ISTEXT(E4)</f>
        <v>0</v>
      </c>
      <c r="L4" t="b">
        <f>ISTEXT(F4)</f>
        <v>1</v>
      </c>
      <c r="M4" t="b">
        <f>ISTEXT(G4)</f>
        <v>1</v>
      </c>
      <c r="N4" t="b">
        <f>ISTEXT(H4)</f>
        <v>1</v>
      </c>
    </row>
    <row r="5" spans="2:18" x14ac:dyDescent="0.25">
      <c r="B5" t="s">
        <v>11</v>
      </c>
      <c r="C5" t="s">
        <v>12</v>
      </c>
      <c r="D5" s="3">
        <v>22</v>
      </c>
      <c r="E5" s="1">
        <v>42037</v>
      </c>
      <c r="F5" s="3" t="s">
        <v>13</v>
      </c>
      <c r="G5" t="s">
        <v>9</v>
      </c>
      <c r="H5" s="2" t="s">
        <v>14</v>
      </c>
    </row>
    <row r="6" spans="2:18" x14ac:dyDescent="0.25">
      <c r="B6" t="s">
        <v>15</v>
      </c>
      <c r="F6" s="3" t="s">
        <v>16</v>
      </c>
      <c r="H6" s="2" t="s">
        <v>17</v>
      </c>
    </row>
    <row r="7" spans="2:18" x14ac:dyDescent="0.25">
      <c r="B7" s="3"/>
      <c r="C7" s="3" t="s">
        <v>0</v>
      </c>
      <c r="D7" s="3" t="s">
        <v>1</v>
      </c>
      <c r="E7" s="3" t="s">
        <v>18</v>
      </c>
      <c r="J7" s="8" t="s">
        <v>51</v>
      </c>
      <c r="K7" s="8"/>
      <c r="L7" s="8"/>
      <c r="M7" s="8"/>
      <c r="N7" s="8"/>
      <c r="O7" s="8"/>
      <c r="P7" s="8"/>
      <c r="Q7" s="8"/>
      <c r="R7" s="8"/>
    </row>
    <row r="8" spans="2:18" x14ac:dyDescent="0.25">
      <c r="B8" s="3" t="s">
        <v>19</v>
      </c>
      <c r="C8" s="3" t="s">
        <v>20</v>
      </c>
      <c r="D8" s="3">
        <v>21</v>
      </c>
      <c r="E8" s="3" t="s">
        <v>21</v>
      </c>
      <c r="J8" t="str">
        <f>E3</f>
        <v>Date</v>
      </c>
      <c r="K8" t="str">
        <f>C3</f>
        <v>Price</v>
      </c>
      <c r="L8" t="str">
        <f>G3</f>
        <v>Commission</v>
      </c>
      <c r="M8" s="2" t="str">
        <f>H3</f>
        <v>Value</v>
      </c>
      <c r="N8" s="1" t="str">
        <f>E3</f>
        <v>Date</v>
      </c>
      <c r="O8" t="str">
        <f>C3</f>
        <v>Price</v>
      </c>
      <c r="P8" t="str">
        <f>G3</f>
        <v>Commission</v>
      </c>
      <c r="Q8" s="2" t="str">
        <f>H3</f>
        <v>Value</v>
      </c>
      <c r="R8" t="s">
        <v>52</v>
      </c>
    </row>
    <row r="9" spans="2:18" x14ac:dyDescent="0.25">
      <c r="B9" s="3" t="s">
        <v>22</v>
      </c>
      <c r="C9" s="3" t="s">
        <v>23</v>
      </c>
      <c r="D9" s="3">
        <v>22</v>
      </c>
      <c r="E9" s="3" t="s">
        <v>24</v>
      </c>
      <c r="J9" s="1">
        <f>E4</f>
        <v>42034</v>
      </c>
      <c r="K9" t="str">
        <f>C4</f>
        <v>$6.0500</v>
      </c>
      <c r="L9" t="str">
        <f>G4</f>
        <v>$10.00</v>
      </c>
      <c r="M9" s="2" t="str">
        <f>H4</f>
        <v>$10385.75</v>
      </c>
      <c r="N9" s="1">
        <f>E5</f>
        <v>42037</v>
      </c>
      <c r="O9" t="str">
        <f>C5</f>
        <v>$6.0350</v>
      </c>
      <c r="P9" t="str">
        <f>G5</f>
        <v>$10.00</v>
      </c>
      <c r="Q9" s="2" t="str">
        <f>H5</f>
        <v>$10340.03</v>
      </c>
      <c r="R9" s="2">
        <f>Q9-M9</f>
        <v>-45.719999999999345</v>
      </c>
    </row>
    <row r="11" spans="2:18" x14ac:dyDescent="0.25">
      <c r="C11" t="s">
        <v>0</v>
      </c>
      <c r="D11" t="s">
        <v>1</v>
      </c>
      <c r="E11" t="s">
        <v>2</v>
      </c>
      <c r="F11" t="s">
        <v>3</v>
      </c>
      <c r="G11" t="s">
        <v>4</v>
      </c>
      <c r="H11" s="2" t="s">
        <v>5</v>
      </c>
    </row>
    <row r="12" spans="2:18" x14ac:dyDescent="0.25">
      <c r="B12" t="s">
        <v>6</v>
      </c>
      <c r="C12" t="s">
        <v>25</v>
      </c>
      <c r="D12">
        <v>24</v>
      </c>
      <c r="E12" s="1">
        <v>42039</v>
      </c>
      <c r="F12" t="s">
        <v>26</v>
      </c>
      <c r="G12" t="s">
        <v>9</v>
      </c>
      <c r="H12" s="2" t="s">
        <v>27</v>
      </c>
    </row>
    <row r="13" spans="2:18" x14ac:dyDescent="0.25">
      <c r="B13" t="s">
        <v>11</v>
      </c>
      <c r="C13" t="s">
        <v>28</v>
      </c>
      <c r="D13">
        <v>25</v>
      </c>
      <c r="E13" s="1">
        <v>42040</v>
      </c>
      <c r="F13" t="s">
        <v>29</v>
      </c>
      <c r="G13" t="s">
        <v>9</v>
      </c>
      <c r="H13" s="2" t="s">
        <v>30</v>
      </c>
      <c r="J13" s="4" t="s">
        <v>54</v>
      </c>
      <c r="K13" s="4"/>
      <c r="L13" s="5"/>
      <c r="M13" s="4" t="s">
        <v>53</v>
      </c>
      <c r="N13" s="4"/>
      <c r="O13" s="4"/>
      <c r="P13" s="4"/>
    </row>
    <row r="14" spans="2:18" x14ac:dyDescent="0.25">
      <c r="B14" t="s">
        <v>15</v>
      </c>
      <c r="F14" t="s">
        <v>31</v>
      </c>
      <c r="H14" s="2" t="s">
        <v>32</v>
      </c>
    </row>
    <row r="15" spans="2:18" x14ac:dyDescent="0.25">
      <c r="C15" t="s">
        <v>0</v>
      </c>
      <c r="D15" t="s">
        <v>1</v>
      </c>
      <c r="E15" t="s">
        <v>18</v>
      </c>
    </row>
    <row r="16" spans="2:18" x14ac:dyDescent="0.25">
      <c r="B16" t="s">
        <v>19</v>
      </c>
      <c r="C16" t="s">
        <v>33</v>
      </c>
      <c r="D16">
        <v>24</v>
      </c>
      <c r="E16" t="s">
        <v>34</v>
      </c>
    </row>
    <row r="17" spans="2:13" x14ac:dyDescent="0.25">
      <c r="B17" t="s">
        <v>22</v>
      </c>
      <c r="C17" t="s">
        <v>35</v>
      </c>
      <c r="D17">
        <v>25</v>
      </c>
      <c r="E17" t="s">
        <v>36</v>
      </c>
      <c r="L17" s="7">
        <v>42537</v>
      </c>
      <c r="M17" s="1">
        <f>L17-MOD(L17,7)-7</f>
        <v>42525</v>
      </c>
    </row>
    <row r="19" spans="2:13" x14ac:dyDescent="0.25">
      <c r="C19" t="s">
        <v>0</v>
      </c>
      <c r="D19" t="s">
        <v>1</v>
      </c>
      <c r="E19" t="s">
        <v>2</v>
      </c>
      <c r="F19" t="s">
        <v>3</v>
      </c>
      <c r="G19" t="s">
        <v>4</v>
      </c>
      <c r="H19" s="2" t="s">
        <v>5</v>
      </c>
    </row>
    <row r="20" spans="2:13" x14ac:dyDescent="0.25">
      <c r="B20" t="s">
        <v>6</v>
      </c>
      <c r="C20" t="s">
        <v>37</v>
      </c>
      <c r="D20">
        <v>38</v>
      </c>
      <c r="E20" s="1">
        <v>42059</v>
      </c>
      <c r="F20" t="s">
        <v>38</v>
      </c>
      <c r="G20" t="s">
        <v>9</v>
      </c>
      <c r="H20" s="2" t="s">
        <v>39</v>
      </c>
    </row>
    <row r="21" spans="2:13" x14ac:dyDescent="0.25">
      <c r="B21" t="s">
        <v>11</v>
      </c>
      <c r="C21" t="s">
        <v>40</v>
      </c>
      <c r="D21">
        <v>44</v>
      </c>
      <c r="E21" s="1">
        <v>42067</v>
      </c>
      <c r="F21" t="s">
        <v>41</v>
      </c>
      <c r="G21" t="s">
        <v>9</v>
      </c>
      <c r="H21" s="2" t="s">
        <v>42</v>
      </c>
    </row>
    <row r="22" spans="2:13" x14ac:dyDescent="0.25">
      <c r="B22" t="s">
        <v>15</v>
      </c>
      <c r="F22" t="s">
        <v>43</v>
      </c>
      <c r="H22" s="2" t="s">
        <v>44</v>
      </c>
    </row>
    <row r="23" spans="2:13" x14ac:dyDescent="0.25">
      <c r="C23" t="s">
        <v>0</v>
      </c>
      <c r="D23" t="s">
        <v>1</v>
      </c>
      <c r="E23" t="s">
        <v>18</v>
      </c>
    </row>
    <row r="24" spans="2:13" x14ac:dyDescent="0.25">
      <c r="B24" t="s">
        <v>19</v>
      </c>
      <c r="C24" t="s">
        <v>45</v>
      </c>
      <c r="D24">
        <v>43</v>
      </c>
      <c r="E24" t="s">
        <v>46</v>
      </c>
    </row>
    <row r="25" spans="2:13" x14ac:dyDescent="0.25">
      <c r="B25" t="s">
        <v>22</v>
      </c>
      <c r="C25" t="s">
        <v>47</v>
      </c>
      <c r="D25">
        <v>38</v>
      </c>
      <c r="E25" t="s">
        <v>48</v>
      </c>
    </row>
    <row r="28" spans="2:13" x14ac:dyDescent="0.25">
      <c r="E28" s="1"/>
    </row>
    <row r="29" spans="2:13" x14ac:dyDescent="0.25">
      <c r="E29" s="1"/>
    </row>
    <row r="36" spans="5:5" x14ac:dyDescent="0.25">
      <c r="E36" s="1"/>
    </row>
    <row r="37" spans="5:5" x14ac:dyDescent="0.25">
      <c r="E37" s="1"/>
    </row>
    <row r="44" spans="5:5" x14ac:dyDescent="0.25">
      <c r="E44" s="1"/>
    </row>
    <row r="45" spans="5:5" x14ac:dyDescent="0.25">
      <c r="E45" s="1"/>
    </row>
    <row r="52" spans="5:5" x14ac:dyDescent="0.25">
      <c r="E52" s="1"/>
    </row>
    <row r="53" spans="5:5" x14ac:dyDescent="0.25">
      <c r="E53" s="1"/>
    </row>
    <row r="60" spans="5:5" x14ac:dyDescent="0.25">
      <c r="E60" s="1"/>
    </row>
    <row r="61" spans="5:5" x14ac:dyDescent="0.25">
      <c r="E61" s="1"/>
    </row>
    <row r="68" spans="5:5" x14ac:dyDescent="0.25">
      <c r="E68" s="1"/>
    </row>
    <row r="69" spans="5:5" x14ac:dyDescent="0.25">
      <c r="E69" s="1"/>
    </row>
    <row r="76" spans="5:5" x14ac:dyDescent="0.25">
      <c r="E76" s="1"/>
    </row>
    <row r="77" spans="5:5" x14ac:dyDescent="0.25">
      <c r="E77" s="1"/>
    </row>
    <row r="84" spans="5:5" x14ac:dyDescent="0.25">
      <c r="E84" s="1"/>
    </row>
    <row r="85" spans="5:5" x14ac:dyDescent="0.25">
      <c r="E85" s="1"/>
    </row>
    <row r="92" spans="5:5" x14ac:dyDescent="0.25">
      <c r="E92" s="1"/>
    </row>
    <row r="93" spans="5:5" x14ac:dyDescent="0.25">
      <c r="E93" s="1"/>
    </row>
    <row r="100" spans="5:5" x14ac:dyDescent="0.25">
      <c r="E100" s="1"/>
    </row>
    <row r="101" spans="5:5" x14ac:dyDescent="0.25">
      <c r="E101" s="1"/>
    </row>
    <row r="108" spans="5:5" x14ac:dyDescent="0.25">
      <c r="E108" s="1"/>
    </row>
    <row r="109" spans="5:5" x14ac:dyDescent="0.25">
      <c r="E109" s="1"/>
    </row>
    <row r="116" spans="5:5" x14ac:dyDescent="0.25">
      <c r="E116" s="1"/>
    </row>
    <row r="117" spans="5:5" x14ac:dyDescent="0.25">
      <c r="E117" s="1"/>
    </row>
    <row r="124" spans="5:5" x14ac:dyDescent="0.25">
      <c r="E124" s="1"/>
    </row>
    <row r="125" spans="5:5" x14ac:dyDescent="0.25">
      <c r="E125" s="1"/>
    </row>
    <row r="132" spans="5:5" x14ac:dyDescent="0.25">
      <c r="E132" s="1"/>
    </row>
    <row r="133" spans="5:5" x14ac:dyDescent="0.25">
      <c r="E133" s="1"/>
    </row>
    <row r="140" spans="5:5" x14ac:dyDescent="0.25">
      <c r="E140" s="1"/>
    </row>
    <row r="141" spans="5:5" x14ac:dyDescent="0.25">
      <c r="E141" s="1"/>
    </row>
    <row r="148" spans="5:5" x14ac:dyDescent="0.25">
      <c r="E148" s="1"/>
    </row>
    <row r="149" spans="5:5" x14ac:dyDescent="0.25">
      <c r="E149" s="1"/>
    </row>
    <row r="156" spans="5:5" x14ac:dyDescent="0.25">
      <c r="E156" s="1"/>
    </row>
    <row r="157" spans="5:5" x14ac:dyDescent="0.25">
      <c r="E157" s="1"/>
    </row>
    <row r="164" spans="5:5" x14ac:dyDescent="0.25">
      <c r="E164" s="1"/>
    </row>
    <row r="165" spans="5:5" x14ac:dyDescent="0.25">
      <c r="E165" s="1"/>
    </row>
    <row r="172" spans="5:5" x14ac:dyDescent="0.25">
      <c r="E172" s="1"/>
    </row>
    <row r="173" spans="5:5" x14ac:dyDescent="0.25">
      <c r="E173" s="1"/>
    </row>
    <row r="180" spans="5:5" x14ac:dyDescent="0.25">
      <c r="E180" s="1"/>
    </row>
    <row r="181" spans="5:5" x14ac:dyDescent="0.25">
      <c r="E181" s="1"/>
    </row>
    <row r="188" spans="5:5" x14ac:dyDescent="0.25">
      <c r="E188" s="1"/>
    </row>
    <row r="189" spans="5:5" x14ac:dyDescent="0.25">
      <c r="E189" s="1"/>
    </row>
    <row r="196" spans="5:5" x14ac:dyDescent="0.25">
      <c r="E196" s="1"/>
    </row>
    <row r="197" spans="5:5" x14ac:dyDescent="0.25">
      <c r="E197" s="1"/>
    </row>
    <row r="204" spans="5:5" x14ac:dyDescent="0.25">
      <c r="E204" s="1"/>
    </row>
    <row r="205" spans="5:5" x14ac:dyDescent="0.25">
      <c r="E205" s="1"/>
    </row>
    <row r="212" spans="5:5" x14ac:dyDescent="0.25">
      <c r="E212" s="1"/>
    </row>
    <row r="213" spans="5:5" x14ac:dyDescent="0.25">
      <c r="E213" s="1"/>
    </row>
    <row r="220" spans="5:5" x14ac:dyDescent="0.25">
      <c r="E220" s="1"/>
    </row>
    <row r="221" spans="5:5" x14ac:dyDescent="0.25">
      <c r="E221" s="1"/>
    </row>
    <row r="228" spans="5:5" x14ac:dyDescent="0.25">
      <c r="E228" s="1"/>
    </row>
    <row r="229" spans="5:5" x14ac:dyDescent="0.25">
      <c r="E229" s="1"/>
    </row>
    <row r="236" spans="5:5" x14ac:dyDescent="0.25">
      <c r="E236" s="1"/>
    </row>
    <row r="237" spans="5:5" x14ac:dyDescent="0.25">
      <c r="E237" s="1"/>
    </row>
    <row r="244" spans="5:5" x14ac:dyDescent="0.25">
      <c r="E244" s="1"/>
    </row>
    <row r="245" spans="5:5" x14ac:dyDescent="0.25">
      <c r="E245" s="1"/>
    </row>
    <row r="252" spans="5:5" x14ac:dyDescent="0.25">
      <c r="E252" s="1"/>
    </row>
    <row r="253" spans="5:5" x14ac:dyDescent="0.25">
      <c r="E253" s="1"/>
    </row>
    <row r="260" spans="5:5" x14ac:dyDescent="0.25">
      <c r="E260" s="1"/>
    </row>
    <row r="261" spans="5:5" x14ac:dyDescent="0.25">
      <c r="E261" s="1"/>
    </row>
    <row r="268" spans="5:5" x14ac:dyDescent="0.25">
      <c r="E268" s="1"/>
    </row>
    <row r="269" spans="5:5" x14ac:dyDescent="0.25">
      <c r="E269" s="1"/>
    </row>
    <row r="276" spans="5:5" x14ac:dyDescent="0.25">
      <c r="E276" s="1"/>
    </row>
    <row r="277" spans="5:5" x14ac:dyDescent="0.25">
      <c r="E277" s="1"/>
    </row>
    <row r="284" spans="5:5" x14ac:dyDescent="0.25">
      <c r="E284" s="1"/>
    </row>
    <row r="285" spans="5:5" x14ac:dyDescent="0.25">
      <c r="E285" s="1"/>
    </row>
  </sheetData>
  <mergeCells count="2">
    <mergeCell ref="J2:N2"/>
    <mergeCell ref="J7:R7"/>
  </mergeCells>
  <printOptions gridLines="1"/>
  <pageMargins left="0.70866141732283472" right="0.70866141732283472" top="0.74803149606299213" bottom="0.74803149606299213" header="0.31496062992125984" footer="0.31496062992125984"/>
  <pageSetup paperSize="9" scale="71" fitToHeight="0" orientation="landscape" verticalDpi="0" r:id="rId1"/>
  <headerFoot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85"/>
  <sheetViews>
    <sheetView workbookViewId="0">
      <selection activeCell="B2" sqref="B2:H2"/>
    </sheetView>
  </sheetViews>
  <sheetFormatPr defaultRowHeight="15" x14ac:dyDescent="0.25"/>
  <cols>
    <col min="2" max="2" width="14.7109375" bestFit="1" customWidth="1"/>
    <col min="3" max="3" width="10.140625" customWidth="1"/>
    <col min="4" max="4" width="9.5703125" customWidth="1"/>
    <col min="5" max="5" width="10.7109375" bestFit="1" customWidth="1"/>
    <col min="6" max="6" width="14" customWidth="1"/>
    <col min="7" max="7" width="11.85546875" bestFit="1" customWidth="1"/>
    <col min="8" max="8" width="12.42578125" style="2" customWidth="1"/>
    <col min="10" max="11" width="10.7109375" bestFit="1" customWidth="1"/>
    <col min="12" max="13" width="11.85546875" bestFit="1" customWidth="1"/>
    <col min="14" max="15" width="10.7109375" bestFit="1" customWidth="1"/>
    <col min="16" max="16" width="11.85546875" bestFit="1" customWidth="1"/>
    <col min="18" max="19" width="9.7109375" bestFit="1" customWidth="1"/>
  </cols>
  <sheetData>
    <row r="2" spans="2:18" x14ac:dyDescent="0.25">
      <c r="B2" s="8" t="s">
        <v>49</v>
      </c>
      <c r="C2" s="8"/>
      <c r="D2" s="8"/>
      <c r="E2" s="8"/>
      <c r="F2" s="8"/>
      <c r="G2" s="8"/>
      <c r="H2" s="8"/>
      <c r="J2" s="8" t="s">
        <v>50</v>
      </c>
      <c r="K2" s="8"/>
      <c r="L2" s="8"/>
      <c r="M2" s="8"/>
      <c r="N2" s="8"/>
    </row>
    <row r="3" spans="2:18" x14ac:dyDescent="0.25">
      <c r="C3" t="s">
        <v>0</v>
      </c>
      <c r="D3" s="3" t="s">
        <v>1</v>
      </c>
      <c r="E3" t="s">
        <v>2</v>
      </c>
      <c r="F3" s="3" t="s">
        <v>3</v>
      </c>
      <c r="G3" t="s">
        <v>4</v>
      </c>
      <c r="H3" s="2" t="s">
        <v>5</v>
      </c>
      <c r="J3" t="str">
        <f>C3</f>
        <v>Price</v>
      </c>
      <c r="K3" t="str">
        <f>E3</f>
        <v>Date</v>
      </c>
      <c r="L3" t="str">
        <f>F3</f>
        <v>Efficiency</v>
      </c>
      <c r="M3" t="str">
        <f>G3</f>
        <v>Commission</v>
      </c>
      <c r="N3" s="2" t="str">
        <f>H3</f>
        <v>Value</v>
      </c>
    </row>
    <row r="4" spans="2:18" x14ac:dyDescent="0.25">
      <c r="B4" t="s">
        <v>6</v>
      </c>
      <c r="C4" t="s">
        <v>7</v>
      </c>
      <c r="D4" s="3">
        <v>21</v>
      </c>
      <c r="E4" s="1">
        <v>42034</v>
      </c>
      <c r="F4" s="3" t="s">
        <v>8</v>
      </c>
      <c r="G4" t="s">
        <v>9</v>
      </c>
      <c r="H4" s="2" t="s">
        <v>10</v>
      </c>
      <c r="J4" t="b">
        <f>ISTEXT(C4)</f>
        <v>1</v>
      </c>
      <c r="K4" t="b">
        <f>ISTEXT(E4)</f>
        <v>0</v>
      </c>
      <c r="L4" t="b">
        <f>ISTEXT(F4)</f>
        <v>1</v>
      </c>
      <c r="M4" t="b">
        <f>ISTEXT(G4)</f>
        <v>1</v>
      </c>
      <c r="N4" t="b">
        <f>ISTEXT(H4)</f>
        <v>1</v>
      </c>
    </row>
    <row r="5" spans="2:18" x14ac:dyDescent="0.25">
      <c r="B5" t="s">
        <v>11</v>
      </c>
      <c r="C5" t="s">
        <v>12</v>
      </c>
      <c r="D5" s="3">
        <v>22</v>
      </c>
      <c r="E5" s="1">
        <v>42037</v>
      </c>
      <c r="F5" s="3" t="s">
        <v>13</v>
      </c>
      <c r="G5" t="s">
        <v>9</v>
      </c>
      <c r="H5" s="2" t="s">
        <v>14</v>
      </c>
    </row>
    <row r="6" spans="2:18" x14ac:dyDescent="0.25">
      <c r="B6" t="s">
        <v>15</v>
      </c>
      <c r="F6" s="3" t="s">
        <v>16</v>
      </c>
      <c r="H6" s="2" t="s">
        <v>17</v>
      </c>
    </row>
    <row r="7" spans="2:18" x14ac:dyDescent="0.25">
      <c r="B7" s="3"/>
      <c r="C7" s="3" t="s">
        <v>0</v>
      </c>
      <c r="D7" s="3" t="s">
        <v>1</v>
      </c>
      <c r="E7" s="3" t="s">
        <v>18</v>
      </c>
      <c r="J7" s="8" t="s">
        <v>51</v>
      </c>
      <c r="K7" s="8"/>
      <c r="L7" s="8"/>
      <c r="M7" s="8"/>
      <c r="N7" s="8"/>
      <c r="O7" s="8"/>
      <c r="P7" s="8"/>
      <c r="Q7" s="8"/>
      <c r="R7" s="8"/>
    </row>
    <row r="8" spans="2:18" x14ac:dyDescent="0.25">
      <c r="B8" s="3" t="s">
        <v>19</v>
      </c>
      <c r="C8" s="3" t="s">
        <v>20</v>
      </c>
      <c r="D8" s="3">
        <v>21</v>
      </c>
      <c r="E8" s="3" t="s">
        <v>21</v>
      </c>
      <c r="J8" t="str">
        <f>E3</f>
        <v>Date</v>
      </c>
      <c r="K8" t="str">
        <f>C3</f>
        <v>Price</v>
      </c>
      <c r="L8" t="str">
        <f>G3</f>
        <v>Commission</v>
      </c>
      <c r="M8" s="2" t="str">
        <f>H3</f>
        <v>Value</v>
      </c>
      <c r="N8" s="1" t="str">
        <f>E3</f>
        <v>Date</v>
      </c>
      <c r="O8" t="str">
        <f>C3</f>
        <v>Price</v>
      </c>
      <c r="P8" t="str">
        <f>G3</f>
        <v>Commission</v>
      </c>
      <c r="Q8" s="2" t="str">
        <f>H3</f>
        <v>Value</v>
      </c>
      <c r="R8" t="s">
        <v>52</v>
      </c>
    </row>
    <row r="9" spans="2:18" x14ac:dyDescent="0.25">
      <c r="B9" s="3" t="s">
        <v>22</v>
      </c>
      <c r="C9" s="3" t="s">
        <v>23</v>
      </c>
      <c r="D9" s="3">
        <v>22</v>
      </c>
      <c r="E9" s="3" t="s">
        <v>24</v>
      </c>
      <c r="J9" s="1">
        <f>E4</f>
        <v>42034</v>
      </c>
      <c r="K9" t="str">
        <f>C4</f>
        <v>$6.0500</v>
      </c>
      <c r="L9" t="str">
        <f>G4</f>
        <v>$10.00</v>
      </c>
      <c r="M9" s="2" t="str">
        <f>H4</f>
        <v>$10385.75</v>
      </c>
      <c r="N9" s="1">
        <f>E5</f>
        <v>42037</v>
      </c>
      <c r="O9" t="str">
        <f>C5</f>
        <v>$6.0350</v>
      </c>
      <c r="P9" t="str">
        <f>G5</f>
        <v>$10.00</v>
      </c>
      <c r="Q9" s="2" t="str">
        <f>H5</f>
        <v>$10340.03</v>
      </c>
      <c r="R9" s="2">
        <f>Q9-M9</f>
        <v>-45.719999999999345</v>
      </c>
    </row>
    <row r="11" spans="2:18" x14ac:dyDescent="0.25">
      <c r="C11" t="s">
        <v>0</v>
      </c>
      <c r="D11" t="s">
        <v>1</v>
      </c>
      <c r="E11" t="s">
        <v>2</v>
      </c>
      <c r="F11" t="s">
        <v>3</v>
      </c>
      <c r="G11" t="s">
        <v>4</v>
      </c>
      <c r="H11" s="2" t="s">
        <v>5</v>
      </c>
    </row>
    <row r="12" spans="2:18" x14ac:dyDescent="0.25">
      <c r="B12" t="s">
        <v>6</v>
      </c>
      <c r="C12" t="s">
        <v>25</v>
      </c>
      <c r="D12">
        <v>24</v>
      </c>
      <c r="E12" s="1">
        <v>42039</v>
      </c>
      <c r="F12" t="s">
        <v>26</v>
      </c>
      <c r="G12" t="s">
        <v>9</v>
      </c>
      <c r="H12" s="2" t="s">
        <v>27</v>
      </c>
    </row>
    <row r="13" spans="2:18" x14ac:dyDescent="0.25">
      <c r="B13" t="s">
        <v>11</v>
      </c>
      <c r="C13" t="s">
        <v>28</v>
      </c>
      <c r="D13">
        <v>25</v>
      </c>
      <c r="E13" s="1">
        <v>42040</v>
      </c>
      <c r="F13" t="s">
        <v>29</v>
      </c>
      <c r="G13" t="s">
        <v>9</v>
      </c>
      <c r="H13" s="2" t="s">
        <v>30</v>
      </c>
      <c r="J13" s="4" t="s">
        <v>54</v>
      </c>
      <c r="K13" s="4"/>
      <c r="L13" s="5"/>
      <c r="M13" s="4" t="s">
        <v>53</v>
      </c>
      <c r="N13" s="4"/>
      <c r="O13" s="4"/>
      <c r="P13" s="4"/>
    </row>
    <row r="14" spans="2:18" x14ac:dyDescent="0.25">
      <c r="B14" t="s">
        <v>15</v>
      </c>
      <c r="F14" t="s">
        <v>31</v>
      </c>
      <c r="H14" s="2" t="s">
        <v>32</v>
      </c>
    </row>
    <row r="15" spans="2:18" x14ac:dyDescent="0.25">
      <c r="C15" t="s">
        <v>0</v>
      </c>
      <c r="D15" t="s">
        <v>1</v>
      </c>
      <c r="E15" t="s">
        <v>18</v>
      </c>
    </row>
    <row r="16" spans="2:18" x14ac:dyDescent="0.25">
      <c r="B16" t="s">
        <v>19</v>
      </c>
      <c r="C16" t="s">
        <v>33</v>
      </c>
      <c r="D16">
        <v>24</v>
      </c>
      <c r="E16" t="s">
        <v>34</v>
      </c>
    </row>
    <row r="17" spans="2:8" x14ac:dyDescent="0.25">
      <c r="B17" t="s">
        <v>22</v>
      </c>
      <c r="C17" t="s">
        <v>35</v>
      </c>
      <c r="D17">
        <v>25</v>
      </c>
      <c r="E17" t="s">
        <v>36</v>
      </c>
    </row>
    <row r="19" spans="2:8" x14ac:dyDescent="0.25">
      <c r="C19" t="s">
        <v>0</v>
      </c>
      <c r="D19" t="s">
        <v>1</v>
      </c>
      <c r="E19" t="s">
        <v>2</v>
      </c>
      <c r="F19" t="s">
        <v>3</v>
      </c>
      <c r="G19" t="s">
        <v>4</v>
      </c>
      <c r="H19" s="2" t="s">
        <v>5</v>
      </c>
    </row>
    <row r="20" spans="2:8" x14ac:dyDescent="0.25">
      <c r="B20" t="s">
        <v>6</v>
      </c>
      <c r="C20" t="s">
        <v>37</v>
      </c>
      <c r="D20">
        <v>38</v>
      </c>
      <c r="E20" s="1">
        <v>42059</v>
      </c>
      <c r="F20" t="s">
        <v>38</v>
      </c>
      <c r="G20" t="s">
        <v>9</v>
      </c>
      <c r="H20" s="2" t="s">
        <v>39</v>
      </c>
    </row>
    <row r="21" spans="2:8" x14ac:dyDescent="0.25">
      <c r="B21" t="s">
        <v>11</v>
      </c>
      <c r="C21" t="s">
        <v>40</v>
      </c>
      <c r="D21">
        <v>44</v>
      </c>
      <c r="E21" s="1">
        <v>42067</v>
      </c>
      <c r="F21" t="s">
        <v>41</v>
      </c>
      <c r="G21" t="s">
        <v>9</v>
      </c>
      <c r="H21" s="2" t="s">
        <v>42</v>
      </c>
    </row>
    <row r="22" spans="2:8" x14ac:dyDescent="0.25">
      <c r="B22" t="s">
        <v>15</v>
      </c>
      <c r="F22" t="s">
        <v>43</v>
      </c>
      <c r="H22" s="2" t="s">
        <v>44</v>
      </c>
    </row>
    <row r="23" spans="2:8" x14ac:dyDescent="0.25">
      <c r="C23" t="s">
        <v>0</v>
      </c>
      <c r="D23" t="s">
        <v>1</v>
      </c>
      <c r="E23" t="s">
        <v>18</v>
      </c>
    </row>
    <row r="24" spans="2:8" x14ac:dyDescent="0.25">
      <c r="B24" t="s">
        <v>19</v>
      </c>
      <c r="C24" t="s">
        <v>45</v>
      </c>
      <c r="D24">
        <v>43</v>
      </c>
      <c r="E24" t="s">
        <v>46</v>
      </c>
    </row>
    <row r="25" spans="2:8" x14ac:dyDescent="0.25">
      <c r="B25" t="s">
        <v>22</v>
      </c>
      <c r="C25" t="s">
        <v>47</v>
      </c>
      <c r="D25">
        <v>38</v>
      </c>
      <c r="E25" t="s">
        <v>48</v>
      </c>
    </row>
    <row r="28" spans="2:8" x14ac:dyDescent="0.25">
      <c r="E28" s="1"/>
    </row>
    <row r="29" spans="2:8" x14ac:dyDescent="0.25">
      <c r="E29" s="1"/>
    </row>
    <row r="36" spans="5:5" x14ac:dyDescent="0.25">
      <c r="E36" s="1"/>
    </row>
    <row r="37" spans="5:5" x14ac:dyDescent="0.25">
      <c r="E37" s="1"/>
    </row>
    <row r="44" spans="5:5" x14ac:dyDescent="0.25">
      <c r="E44" s="1"/>
    </row>
    <row r="45" spans="5:5" x14ac:dyDescent="0.25">
      <c r="E45" s="1"/>
    </row>
    <row r="52" spans="5:5" x14ac:dyDescent="0.25">
      <c r="E52" s="1"/>
    </row>
    <row r="53" spans="5:5" x14ac:dyDescent="0.25">
      <c r="E53" s="1"/>
    </row>
    <row r="60" spans="5:5" x14ac:dyDescent="0.25">
      <c r="E60" s="1"/>
    </row>
    <row r="61" spans="5:5" x14ac:dyDescent="0.25">
      <c r="E61" s="1"/>
    </row>
    <row r="68" spans="5:5" x14ac:dyDescent="0.25">
      <c r="E68" s="1"/>
    </row>
    <row r="69" spans="5:5" x14ac:dyDescent="0.25">
      <c r="E69" s="1"/>
    </row>
    <row r="76" spans="5:5" x14ac:dyDescent="0.25">
      <c r="E76" s="1"/>
    </row>
    <row r="77" spans="5:5" x14ac:dyDescent="0.25">
      <c r="E77" s="1"/>
    </row>
    <row r="84" spans="5:5" x14ac:dyDescent="0.25">
      <c r="E84" s="1"/>
    </row>
    <row r="85" spans="5:5" x14ac:dyDescent="0.25">
      <c r="E85" s="1"/>
    </row>
    <row r="92" spans="5:5" x14ac:dyDescent="0.25">
      <c r="E92" s="1"/>
    </row>
    <row r="93" spans="5:5" x14ac:dyDescent="0.25">
      <c r="E93" s="1"/>
    </row>
    <row r="100" spans="5:5" x14ac:dyDescent="0.25">
      <c r="E100" s="1"/>
    </row>
    <row r="101" spans="5:5" x14ac:dyDescent="0.25">
      <c r="E101" s="1"/>
    </row>
    <row r="108" spans="5:5" x14ac:dyDescent="0.25">
      <c r="E108" s="1"/>
    </row>
    <row r="109" spans="5:5" x14ac:dyDescent="0.25">
      <c r="E109" s="1"/>
    </row>
    <row r="116" spans="5:5" x14ac:dyDescent="0.25">
      <c r="E116" s="1"/>
    </row>
    <row r="117" spans="5:5" x14ac:dyDescent="0.25">
      <c r="E117" s="1"/>
    </row>
    <row r="124" spans="5:5" x14ac:dyDescent="0.25">
      <c r="E124" s="1"/>
    </row>
    <row r="125" spans="5:5" x14ac:dyDescent="0.25">
      <c r="E125" s="1"/>
    </row>
    <row r="132" spans="5:5" x14ac:dyDescent="0.25">
      <c r="E132" s="1"/>
    </row>
    <row r="133" spans="5:5" x14ac:dyDescent="0.25">
      <c r="E133" s="1"/>
    </row>
    <row r="140" spans="5:5" x14ac:dyDescent="0.25">
      <c r="E140" s="1"/>
    </row>
    <row r="141" spans="5:5" x14ac:dyDescent="0.25">
      <c r="E141" s="1"/>
    </row>
    <row r="148" spans="5:5" x14ac:dyDescent="0.25">
      <c r="E148" s="1"/>
    </row>
    <row r="149" spans="5:5" x14ac:dyDescent="0.25">
      <c r="E149" s="1"/>
    </row>
    <row r="156" spans="5:5" x14ac:dyDescent="0.25">
      <c r="E156" s="1"/>
    </row>
    <row r="157" spans="5:5" x14ac:dyDescent="0.25">
      <c r="E157" s="1"/>
    </row>
    <row r="164" spans="5:5" x14ac:dyDescent="0.25">
      <c r="E164" s="1"/>
    </row>
    <row r="165" spans="5:5" x14ac:dyDescent="0.25">
      <c r="E165" s="1"/>
    </row>
    <row r="172" spans="5:5" x14ac:dyDescent="0.25">
      <c r="E172" s="1"/>
    </row>
    <row r="173" spans="5:5" x14ac:dyDescent="0.25">
      <c r="E173" s="1"/>
    </row>
    <row r="180" spans="5:5" x14ac:dyDescent="0.25">
      <c r="E180" s="1"/>
    </row>
    <row r="181" spans="5:5" x14ac:dyDescent="0.25">
      <c r="E181" s="1"/>
    </row>
    <row r="188" spans="5:5" x14ac:dyDescent="0.25">
      <c r="E188" s="1"/>
    </row>
    <row r="189" spans="5:5" x14ac:dyDescent="0.25">
      <c r="E189" s="1"/>
    </row>
    <row r="196" spans="5:5" x14ac:dyDescent="0.25">
      <c r="E196" s="1"/>
    </row>
    <row r="197" spans="5:5" x14ac:dyDescent="0.25">
      <c r="E197" s="1"/>
    </row>
    <row r="204" spans="5:5" x14ac:dyDescent="0.25">
      <c r="E204" s="1"/>
    </row>
    <row r="205" spans="5:5" x14ac:dyDescent="0.25">
      <c r="E205" s="1"/>
    </row>
    <row r="212" spans="5:5" x14ac:dyDescent="0.25">
      <c r="E212" s="1"/>
    </row>
    <row r="213" spans="5:5" x14ac:dyDescent="0.25">
      <c r="E213" s="1"/>
    </row>
    <row r="220" spans="5:5" x14ac:dyDescent="0.25">
      <c r="E220" s="1"/>
    </row>
    <row r="221" spans="5:5" x14ac:dyDescent="0.25">
      <c r="E221" s="1"/>
    </row>
    <row r="228" spans="5:5" x14ac:dyDescent="0.25">
      <c r="E228" s="1"/>
    </row>
    <row r="229" spans="5:5" x14ac:dyDescent="0.25">
      <c r="E229" s="1"/>
    </row>
    <row r="236" spans="5:5" x14ac:dyDescent="0.25">
      <c r="E236" s="1"/>
    </row>
    <row r="237" spans="5:5" x14ac:dyDescent="0.25">
      <c r="E237" s="1"/>
    </row>
    <row r="244" spans="5:5" x14ac:dyDescent="0.25">
      <c r="E244" s="1"/>
    </row>
    <row r="245" spans="5:5" x14ac:dyDescent="0.25">
      <c r="E245" s="1"/>
    </row>
    <row r="252" spans="5:5" x14ac:dyDescent="0.25">
      <c r="E252" s="1"/>
    </row>
    <row r="253" spans="5:5" x14ac:dyDescent="0.25">
      <c r="E253" s="1"/>
    </row>
    <row r="260" spans="5:5" x14ac:dyDescent="0.25">
      <c r="E260" s="1"/>
    </row>
    <row r="261" spans="5:5" x14ac:dyDescent="0.25">
      <c r="E261" s="1"/>
    </row>
    <row r="268" spans="5:5" x14ac:dyDescent="0.25">
      <c r="E268" s="1"/>
    </row>
    <row r="269" spans="5:5" x14ac:dyDescent="0.25">
      <c r="E269" s="1"/>
    </row>
    <row r="276" spans="5:5" x14ac:dyDescent="0.25">
      <c r="E276" s="1"/>
    </row>
    <row r="277" spans="5:5" x14ac:dyDescent="0.25">
      <c r="E277" s="1"/>
    </row>
    <row r="284" spans="5:5" x14ac:dyDescent="0.25">
      <c r="E284" s="1"/>
    </row>
    <row r="285" spans="5:5" x14ac:dyDescent="0.25">
      <c r="E285" s="1"/>
    </row>
  </sheetData>
  <mergeCells count="3">
    <mergeCell ref="B2:H2"/>
    <mergeCell ref="J2:N2"/>
    <mergeCell ref="J7:R7"/>
  </mergeCells>
  <printOptions gridLines="1"/>
  <pageMargins left="0.70866141732283472" right="0.70866141732283472" top="0.74803149606299213" bottom="0.74803149606299213" header="0.31496062992125984" footer="0.31496062992125984"/>
  <pageSetup paperSize="9" scale="71" fitToHeight="0" orientation="landscape" verticalDpi="0" r:id="rId1"/>
  <headerFoot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F11" sqref="F11"/>
    </sheetView>
  </sheetViews>
  <sheetFormatPr defaultRowHeight="15" x14ac:dyDescent="0.25"/>
  <cols>
    <col min="1" max="1" width="15.5703125" bestFit="1" customWidth="1"/>
    <col min="2" max="2" width="15.85546875" bestFit="1" customWidth="1"/>
    <col min="3" max="3" width="16.7109375" style="10" bestFit="1" customWidth="1"/>
    <col min="4" max="4" width="18" style="10" bestFit="1" customWidth="1"/>
    <col min="5" max="5" width="14.28515625" bestFit="1" customWidth="1"/>
    <col min="6" max="6" width="16.140625" style="10" bestFit="1" customWidth="1"/>
    <col min="7" max="7" width="16.85546875" style="10" bestFit="1" customWidth="1"/>
    <col min="8" max="8" width="16.7109375" style="10" bestFit="1" customWidth="1"/>
    <col min="9" max="9" width="8" style="10" bestFit="1" customWidth="1"/>
  </cols>
  <sheetData>
    <row r="1" spans="1:9" x14ac:dyDescent="0.25">
      <c r="A1" s="9" t="s">
        <v>55</v>
      </c>
      <c r="B1" s="9" t="s">
        <v>56</v>
      </c>
      <c r="C1" s="10" t="s">
        <v>57</v>
      </c>
      <c r="D1" s="10" t="s">
        <v>58</v>
      </c>
      <c r="E1" s="9" t="s">
        <v>59</v>
      </c>
      <c r="F1" s="10" t="s">
        <v>60</v>
      </c>
      <c r="G1" s="10" t="s">
        <v>61</v>
      </c>
      <c r="H1" s="10" t="s">
        <v>62</v>
      </c>
      <c r="I1" s="10" t="s">
        <v>52</v>
      </c>
    </row>
    <row r="2" spans="1:9" x14ac:dyDescent="0.25">
      <c r="A2" s="1">
        <v>42034</v>
      </c>
      <c r="B2" s="9" t="s">
        <v>7</v>
      </c>
      <c r="C2" s="10">
        <v>10</v>
      </c>
      <c r="D2" s="10">
        <v>10385.75</v>
      </c>
      <c r="E2" s="1">
        <v>42037</v>
      </c>
      <c r="F2" s="10">
        <v>6.0350000000000001</v>
      </c>
      <c r="G2" s="10">
        <v>10340.030000000001</v>
      </c>
      <c r="H2" s="10">
        <v>10</v>
      </c>
      <c r="I2" s="11">
        <v>-45.73</v>
      </c>
    </row>
    <row r="3" spans="1:9" x14ac:dyDescent="0.25">
      <c r="A3" s="1">
        <v>42039</v>
      </c>
      <c r="B3" s="9" t="s">
        <v>25</v>
      </c>
      <c r="C3" s="10">
        <v>10</v>
      </c>
      <c r="D3" s="10">
        <v>10037.89</v>
      </c>
      <c r="E3" s="1">
        <v>42040</v>
      </c>
      <c r="F3" s="10">
        <v>6.04</v>
      </c>
      <c r="G3" s="10">
        <v>10034.52</v>
      </c>
      <c r="H3" s="10">
        <v>10</v>
      </c>
      <c r="I3" s="11">
        <v>-3.37</v>
      </c>
    </row>
    <row r="4" spans="1:9" x14ac:dyDescent="0.25">
      <c r="A4" s="1">
        <v>42059</v>
      </c>
      <c r="B4" s="9" t="s">
        <v>37</v>
      </c>
      <c r="C4" s="10">
        <v>10</v>
      </c>
      <c r="D4" s="10">
        <v>10133.5</v>
      </c>
      <c r="E4" s="1">
        <v>42067</v>
      </c>
      <c r="F4" s="10">
        <v>6.08</v>
      </c>
      <c r="G4" s="10">
        <v>10326</v>
      </c>
      <c r="H4" s="10">
        <v>10</v>
      </c>
      <c r="I4" s="11">
        <v>192.5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4 3 c f b 4 - f 0 f b - 4 d 1 9 - b e c 7 - 0 5 5 9 b f f d 7 5 2 2 "   x m l n s = " h t t p : / / s c h e m a s . m i c r o s o f t . c o m / D a t a M a s h u p " > A A A A A L U G A A B Q S w M E F A A C A A g A l A r S S D w W Y X W n A A A A + A A A A B I A H A B D b 2 5 m a W c v U G F j a 2 F n Z S 5 4 b W w g o h g A K K A U A A A A A A A A A A A A A A A A A A A A A A A A A A A A h Y 9 B D o I w F E S v Q r q n L S 1 R Q z 5 l 4 V Y S E 6 J x 2 2 C F R i i G F s v d X H g k r y C J o u 5 c z u R N 8 u Z x u 0 M 2 t k 1 w V b 3 V n U l R h C k K l C m 7 o z Z V i g Z 3 C l c o E 7 C V 5 V l W K p h g Y 5 P R 6 h T V z l 0 S Q r z 3 2 H P c 9 R V h l E b k k G + K s l a t D L W x T p p S o c / q + H + F B O x f M o J h H u O Y L x m O F h z I X E O u z R d h k z G m Q H 5 K W A + N G 3 o l l A l 3 B Z A 5 A n m / E E 9 Q S w M E F A A C A A g A l A r S S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Q K 0 k g p h K q s r A M A A D Y Q A A A T A B w A R m 9 y b X V s Y X M v U 2 V j d G l v b j E u b S C i G A A o o B Q A A A A A A A A A A A A A A A A A A A A A A A A A A A C 1 V 1 1 P 2 z A U f a / U / 2 B 5 L 0 X K q j l h d B v r J F S o N E 0 b i J b x Q C s U G t N G S + w q c a A d y n + f n Y / G T u y 0 b B o v i H u N 7 z n H 5 / o 6 M V 4 w n x I w y X + j 0 2 6 n 2 4 l X b o Q 9 M K b L w K c I D E G A W b c D + M + E J t E C 8 8 j F Z o G D / i 2 N f j 1 Q + q s 3 9 g P c H 1 H C M G F x D 4 4 + z W 5 i H M W z y 9 9 T u v b d 2 T l 9 J g F 1 v X g 2 u r q + v 5 h M + 5 s g 3 s A j C 5 A k C C z A o g Q f W X m N o u z 9 Z I U x 4 6 X y m i 9 3 X x k O h 7 D I Q u u b T 7 w h z B b B e X p 3 7 j J 3 X u z w B o 5 W L l l y C t P t G k O + x 9 R 9 4 A C n k U v i R x q F I x o k I R H J u K e U s 1 5 e Y J 7 k F Q D j C w D D G 5 Z a o I z b h r h T x l 2 y l c L H + v B 7 w y 4 n P D 5 K o g i T x b Y v 8 E m 5 Q U v u g 7 7 M R 3 0 Y v T P E k S F u G + I G 0 u j Y Q A + Z e K M T U 2 I g l 0 i P d i d 8 j U P 6 x E 8 4 X x Z X h 5 w n i n C v Z g V L F k w S S R Z G F k M W Q C Y t E 5 W 5 y X Q q B h J s 3 i g M i + a 6 p s 8 S 6 A k O e A O K W K 9 J z Q L Y X a x A 7 6 7 Y c A 4 + f w H w O 4 0 Z O P O e e J t x i 7 v E A 5 r 8 2 H 2 i k a g A j 4 z S I b N 2 K l q r c q + J E T q M E j J w u o z 8 p U / c A H i 8 m 1 s g 2 w d C R h V m B 2 r M c x F F N G p 4 R / z n r c 9 W e b a J X p i h a k q T F P Y e K Y r a N S E G m R D i U p T Y n 3 l e V p 1 4 v r i k u T 7 5 4 q o C X 5 G H 6 g r k x g 1 o 7 J M l 4 H c k L g v 6 j 5 J f h r s 1 E L A V J m X q e A 5 w E O M M D 1 B 4 B n z / m 3 U F Q I R u 1 r 0 W r O I k Z B z p f n 7 I S L A o L 3 H 7 6 Q b J 6 8 g N J H I N L E n M a K g v b 0 Y r w b m K / I U W z l A P x t a C k e 8 u t G e O 1 a B n k 6 w G R j M 9 a u q p K 1 L N k S P N m a s w r e a 2 N S R K J 9 L I y 9 y q u c i z l N L a J Q Z L H t P S Z J a m r j R R p Q F a 7 4 W G R j X s B 7 j U 1 t u k y Y x v P h a 3 m 8 m l U 8 p 4 0 u h R X Q P a r + h A W 6 i W A 0 j 1 F r P 3 W k w q L A x W 0 m m z T X U X O Y Y b U Y X Q n A x c m s s 1 J q J n l J F A 3 F D v G 5 E w T A Q H V k + 8 z C X F z s W d 1 O Z M 1 G L N O h i u t L J x 9 R r Q + v U f T b o z V m q U B 5 n 1 0 R C t N L J l j Y r u b R P J P l w k p F N J L a W T 7 b 9 o p c x 3 x / y 6 0 P C V r i K z / H a b / L X i l f g F 1 T D 0 4 1 h 8 n M H a 1 8 B O r e K u E t m y J e E P / l 2 U G h r d 2 d v o D f w C V e 2 w s m c 5 f 6 m p o 6 S R l D C c J + v A X / C g 1 3 j B 7 F K 7 C 1 Q F X F N C / R O 8 5 f u t t 7 D F m E 6 L M Z u w D n O m A k c 9 i 7 8 y p o Z R e Z B G Z z m v a O z S W 7 o q V d Q W t u l 2 f G K s e P o H U E s B A i 0 A F A A C A A g A l A r S S D w W Y X W n A A A A + A A A A B I A A A A A A A A A A A A A A A A A A A A A A E N v b m Z p Z y 9 Q Y W N r Y W d l L n h t b F B L A Q I t A B Q A A g A I A J Q K 0 k g P y u m r p A A A A O k A A A A T A A A A A A A A A A A A A A A A A P M A A A B b Q 2 9 u d G V u d F 9 U e X B l c 1 0 u e G 1 s U E s B A i 0 A F A A C A A g A l A r S S C m E q q y s A w A A N h A A A B M A A A A A A A A A A A A A A A A A 5 A E A A E Z v c m 1 1 b G F z L 1 N l Y 3 R p b 2 4 x L m 1 Q S w U G A A A A A A M A A w D C A A A A 3 Q U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h 0 A A A A A A A D 8 H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m 9 n b G l v M T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U Y X J n Z X Q i I F Z h b H V l P S J z R m 9 n b G l v M S I g L z 4 8 R W 5 0 c n k g V H l w Z T 0 i R m l s b F N 0 Y X R 1 c y I g V m F s d W U 9 I n N D b 2 1 w b G V 0 Z S I g L z 4 8 R W 5 0 c n k g V H l w Z T 0 i R m l s b E N v d W 5 0 I i B W Y W x 1 Z T 0 i b D M i I C 8 + P E V u d H J 5 I F R 5 c G U 9 I k Z p b G x F c n J v c k N v d W 5 0 I i B W Y W x 1 Z T 0 i b D A i I C 8 + P E V u d H J 5 I F R 5 c G U 9 I k Z p b G x D b 2 x 1 b W 5 U e X B l c y I g V m F s d W U 9 I n N D U V l S R V F r U k V S R V I i I C 8 + P E V u d H J 5 I F R 5 c G U 9 I k Z p b G x D b 2 x 1 b W 5 O Y W 1 l c y I g V m F s d W U 9 I n N b J n F 1 b 3 Q 7 T 3 B l b m l u Z y B E Y X R l J n F 1 b 3 Q 7 L C Z x d W 9 0 O 0 9 w Z W 5 p b m c g U H J p Y 2 U m c X V v d D s s J n F 1 b 3 Q 7 Q 2 9 t b W l z c 2 l v b j E m c X V v d D s s J n F 1 b 3 Q 7 T 3 B l b m l u Z y B W Y W x 1 Z S Z x d W 9 0 O y w m c X V v d D t D b G 9 z a W 5 n I E R h d G U m c X V v d D s s J n F 1 b 3 Q 7 Q 2 x v c 2 l u Z y B Q c m l j Z S Z x d W 9 0 O y w m c X V v d D t D b G 9 z a W 5 n I F Z h b H V l J n F 1 b 3 Q 7 L C Z x d W 9 0 O 0 N v b W 1 p c 3 N p b 2 4 y J n F 1 b 3 Q 7 L C Z x d W 9 0 O 0 5 l d C Z x d W 9 0 O 1 0 i I C 8 + P E V u d H J 5 I F R 5 c G U 9 I k Z p b G x F c n J v c k N v Z G U i I F Z h b H V l P S J z V W 5 r b m 9 3 b i I g L z 4 8 R W 5 0 c n k g V H l w Z T 0 i R m l s b E x h c 3 R V c G R h d G V k I i B W Y W x 1 Z T 0 i Z D I w M T Y t M D Y t M T h U M D g 6 M j A 6 M z E u O T I 2 M z k 3 N l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9 n b G l v M S 9 D a G F u Z 2 V k I F R 5 c G U z L n t P c G V u a W 5 n I E R h d G U s M H 0 m c X V v d D s s J n F 1 b 3 Q 7 U 2 V j d G l v b j E v R m 9 n b G l v M S 9 G a W x s Z W Q g V X A y L n t D b 2 x 1 b W 4 y L D F 9 J n F 1 b 3 Q 7 L C Z x d W 9 0 O 1 N l Y 3 R p b 2 4 x L 0 Z v Z 2 x p b z E v R m l s b G V k I F V w M i 5 7 Q 2 9 s d W 1 u N i w z f S Z x d W 9 0 O y w m c X V v d D t T Z W N 0 a W 9 u M S 9 G b 2 d s a W 8 x L 0 Z p b G x l Z C B V c D I u e 0 N v b H V t b j c s N H 0 m c X V v d D s s J n F 1 b 3 Q 7 U 2 V j d G l v b j E v R m 9 n b G l v M S 9 D a G F u Z 2 V k I F R 5 c G U z L n t D b G 9 z a W 5 n I E R h d G U s N H 0 m c X V v d D s s J n F 1 b 3 Q 7 U 2 V j d G l v b j E v R m 9 n b G l v M S 9 G a W x s Z W Q g V X A y L n t D b G 9 z a W 5 n I F B y a W N l L D Z 9 J n F 1 b 3 Q 7 L C Z x d W 9 0 O 1 N l Y 3 R p b 2 4 x L 0 Z v Z 2 x p b z E v R m l s b G V k I F V w M i 5 7 Q 2 x v c 2 l u Z y B W Y W x 1 Z S w 3 f S Z x d W 9 0 O y w m c X V v d D t T Z W N 0 a W 9 u M S 9 G b 2 d s a W 8 x L 0 R 1 c G x p Y 2 F 0 Z W Q g Q 2 9 s d W 1 u L n t D b 2 1 t a X N z a W 9 u M S A t I E N v c H k s O H 0 m c X V v d D s s J n F 1 b 3 Q 7 U 2 V j d G l v b j E v R m 9 n b G l v M S 9 D a G F u Z 2 V k I F R 5 c G U y L n t G a W 5 h b C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G b 2 d s a W 8 x L 0 N o Y W 5 n Z W Q g V H l w Z T M u e 0 9 w Z W 5 p b m c g R G F 0 Z S w w f S Z x d W 9 0 O y w m c X V v d D t T Z W N 0 a W 9 u M S 9 G b 2 d s a W 8 x L 0 Z p b G x l Z C B V c D I u e 0 N v b H V t b j I s M X 0 m c X V v d D s s J n F 1 b 3 Q 7 U 2 V j d G l v b j E v R m 9 n b G l v M S 9 G a W x s Z W Q g V X A y L n t D b 2 x 1 b W 4 2 L D N 9 J n F 1 b 3 Q 7 L C Z x d W 9 0 O 1 N l Y 3 R p b 2 4 x L 0 Z v Z 2 x p b z E v R m l s b G V k I F V w M i 5 7 Q 2 9 s d W 1 u N y w 0 f S Z x d W 9 0 O y w m c X V v d D t T Z W N 0 a W 9 u M S 9 G b 2 d s a W 8 x L 0 N o Y W 5 n Z W Q g V H l w Z T M u e 0 N s b 3 N p b m c g R G F 0 Z S w 0 f S Z x d W 9 0 O y w m c X V v d D t T Z W N 0 a W 9 u M S 9 G b 2 d s a W 8 x L 0 Z p b G x l Z C B V c D I u e 0 N s b 3 N p b m c g U H J p Y 2 U s N n 0 m c X V v d D s s J n F 1 b 3 Q 7 U 2 V j d G l v b j E v R m 9 n b G l v M S 9 G a W x s Z W Q g V X A y L n t D b G 9 z a W 5 n I F Z h b H V l L D d 9 J n F 1 b 3 Q 7 L C Z x d W 9 0 O 1 N l Y 3 R p b 2 4 x L 0 Z v Z 2 x p b z E v R H V w b G l j Y X R l Z C B D b 2 x 1 b W 4 u e 0 N v b W 1 p c 3 N p b 2 4 x I C 0 g Q 2 9 w e S w 4 f S Z x d W 9 0 O y w m c X V v d D t T Z W N 0 a W 9 u M S 9 G b 2 d s a W 8 x L 0 N o Y W 5 n Z W Q g V H l w Z T I u e 0 Z p b m F s L D h 9 J n F 1 b 3 Q 7 X S w m c X V v d D t S Z W x h d G l v b n N o a X B J b m Z v J n F 1 b 3 Q 7 O l t d f S I g L z 4 8 R W 5 0 c n k g V H l w Z T 0 i U X V l c n l J R C I g V m F s d W U 9 I n N j O T A 2 Z G U 5 Y y 0 2 N T l j L T R j N j Q t Y W J m M i 1 l Z D k w M j k y Z j l i N G Q i I C 8 + P C 9 T d G F i b G V F b n R y a W V z P j w v S X R l b T 4 8 S X R l b T 4 8 S X R l b U x v Y 2 F 0 a W 9 u P j x J d G V t V H l w Z T 5 G b 3 J t d W x h P C 9 J d G V t V H l w Z T 4 8 S X R l b V B h d G g + U 2 V j d G l v b j E v R m 9 n b G l v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0 Z v Z 2 x p b z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n b G l v M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E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n b G l v M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E v U m V t b 3 Z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E v R m l s d G V y Z W Q l M j B S b 3 d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E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E v R m l s b G V k J T I w V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0 F k Z G V k J T I w Q 2 9 u Z G l 0 a W 9 u Y W w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n b G l v M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E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n b G l v M S 9 G a W x s Z W Q l M j B V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0 F k Z G V k J T I w Q 2 9 u Z G l 0 a W 9 u Y W w l M j B D b 2 x 1 b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n b G l v M S 9 G a W x s Z W Q l M j B V c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E v R m l s d G V y Z W Q l M j B S b 3 d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E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n b G l v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1 J l b 3 J k Z X J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n b G l v M S 9 S Z W 1 v d m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d s a W 8 x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E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n b G l v M S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n b G l v M S 9 S Z W 9 y Z G V y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E v U m V u Y W 1 l Z C U y M E N v b H V t b n M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l B M r j R U / J A m h j c B b h x X e o A A A A A A g A A A A A A E G Y A A A A B A A A g A A A A 6 Q c 0 6 l f 2 G V Y m + J h + 5 2 3 z H j U 0 V m k h 5 V H C f n n T 6 A 4 X W 5 U A A A A A D o A A A A A C A A A g A A A A 4 u g y z 6 A P I J G s C x w T e n a C J k 1 g 5 V I 5 o 5 I P E q K a / F S k k t h Q A A A A G A d g Z B W L y 6 g u d + q z S D S z S f t c V 2 M C 6 L B L N f a u d N e B 6 m O b c q 1 C C x y d q k i z L P L o w E N v O s q C c n Q / s H 0 l 1 U 9 b b p f a Z l o G 2 d f N C Y q e I n P g 7 M c + V f R A A A A A 9 q m 9 t n i w F a u 6 O 2 p 9 c h 1 J h m 7 h 2 t 5 a S 2 v v j n G C w G N / Q g I J P g y Z k 9 o 0 b P x q T R 5 n j Q q t U I k W T Y D a E Y E p B e w o P D s q p w = = < / D a t a M a s h u p > 
</file>

<file path=customXml/itemProps1.xml><?xml version="1.0" encoding="utf-8"?>
<ds:datastoreItem xmlns:ds="http://schemas.openxmlformats.org/officeDocument/2006/customXml" ds:itemID="{B104D098-728F-4BA2-A5F7-1A14FF1DA1B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Foglio1 (2)</vt:lpstr>
      <vt:lpstr>Foglio1</vt:lpstr>
      <vt:lpstr>PQ Result</vt:lpstr>
      <vt:lpstr>Foglio1!DatiEsterni_1</vt:lpstr>
      <vt:lpstr>'Foglio1 (2)'!DatiEsterni_1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Trivoli [alfonso.trivoli@studiotrivoli.it]</dc:creator>
  <cp:lastModifiedBy>OzTopia</cp:lastModifiedBy>
  <cp:lastPrinted>2016-06-17T09:50:56Z</cp:lastPrinted>
  <dcterms:created xsi:type="dcterms:W3CDTF">2016-06-17T09:02:20Z</dcterms:created>
  <dcterms:modified xsi:type="dcterms:W3CDTF">2016-06-18T08:20:40Z</dcterms:modified>
</cp:coreProperties>
</file>