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C:\Users\OzTopia\Dropbox\"/>
    </mc:Choice>
  </mc:AlternateContent>
  <bookViews>
    <workbookView xWindow="0" yWindow="0" windowWidth="18435" windowHeight="6660"/>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 l="1"/>
  <c r="C6" i="1"/>
  <c r="E5" i="1"/>
  <c r="F5" i="1"/>
  <c r="G5" i="1"/>
  <c r="H5" i="1"/>
  <c r="I5" i="1"/>
  <c r="J5" i="1"/>
  <c r="E6" i="1"/>
  <c r="F6" i="1"/>
  <c r="G6" i="1"/>
  <c r="H6" i="1"/>
  <c r="I6" i="1"/>
  <c r="J6" i="1"/>
  <c r="F4" i="1"/>
  <c r="G4" i="1"/>
  <c r="H4" i="1"/>
  <c r="I4" i="1"/>
  <c r="J4" i="1"/>
  <c r="C5" i="1" l="1"/>
  <c r="C4" i="1"/>
</calcChain>
</file>

<file path=xl/sharedStrings.xml><?xml version="1.0" encoding="utf-8"?>
<sst xmlns="http://schemas.openxmlformats.org/spreadsheetml/2006/main" count="6" uniqueCount="6">
  <si>
    <t>Audited 9/9/2015 failed due to sections 3. Staffing Impacts and 4. Ownership and License were removed from template WorkOrder1v6.31(NorthAmerica)(US)(English)(Feb2011) from the Contract Site version. As the original contract was not accessible to the auditor the Exhibit A could not be validated. Q2.2 failed due to Contract Ready for Signature date in Retention site is 7/7/2015 while the signatures from the customer is on 7/1/2015 and Company’s on 7/6/2015. Re-audited 9/14/2015 auditor could not locate approval msg within the Retention site. Since the Original Contract was dated back in 2013 the approval should be attached as a KP in Retention2 site; but there are only two entries: One for the Retention link and the other the fully executed work order. Since no additional information was found the failure will remain. Re-audited 9/18/2015 the failure will remain unless MGMT lead directs the audit team to reverse as the approval was not located under the KP’s in Retention2 for the engagement nor the account level.</t>
  </si>
  <si>
    <t>Audited 8/6/2015 Failed Q 2.2 &amp; 2.5 Processing sequence not followed Q 8.2 BIF not attached in Retention2.
Re-audited 8/17/2015 Failure Remains.</t>
  </si>
  <si>
    <t>TEXTJOIN</t>
  </si>
  <si>
    <t>RESPONSES</t>
  </si>
  <si>
    <t>QUESTIONS</t>
  </si>
  <si>
    <t>Consolidated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</si>
</sst>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b/>
      <sz val="11"/>
      <color theme="5" tint="-0.249977111117893"/>
      <name val="Calibri"/>
      <family val="2"/>
      <scheme val="minor"/>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1">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xf>
    <xf numFmtId="0" fontId="1" fillId="2" borderId="1"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 fillId="2" borderId="2"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8" xfId="0" applyFont="1" applyFill="1"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2988472</xdr:colOff>
      <xdr:row>8</xdr:row>
      <xdr:rowOff>71440</xdr:rowOff>
    </xdr:from>
    <xdr:to>
      <xdr:col>2</xdr:col>
      <xdr:colOff>607222</xdr:colOff>
      <xdr:row>11</xdr:row>
      <xdr:rowOff>112588</xdr:rowOff>
    </xdr:to>
    <xdr:sp macro="" textlink="">
      <xdr:nvSpPr>
        <xdr:cNvPr id="3" name="Line Callout 2 2"/>
        <xdr:cNvSpPr/>
      </xdr:nvSpPr>
      <xdr:spPr>
        <a:xfrm>
          <a:off x="3595691" y="4321971"/>
          <a:ext cx="3345656" cy="612648"/>
        </a:xfrm>
        <a:prstGeom prst="borderCallout2">
          <a:avLst>
            <a:gd name="adj1" fmla="val -2628"/>
            <a:gd name="adj2" fmla="val 87425"/>
            <a:gd name="adj3" fmla="val -35664"/>
            <a:gd name="adj4" fmla="val 87745"/>
            <a:gd name="adj5" fmla="val -89615"/>
            <a:gd name="adj6" fmla="val 92403"/>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1800"/>
            <a:t>=TEXTJOIN(", ",TRUE,D4:I4)</a:t>
          </a:r>
        </a:p>
      </xdr:txBody>
    </xdr:sp>
    <xdr:clientData/>
  </xdr:twoCellAnchor>
  <xdr:twoCellAnchor>
    <xdr:from>
      <xdr:col>2</xdr:col>
      <xdr:colOff>1488282</xdr:colOff>
      <xdr:row>8</xdr:row>
      <xdr:rowOff>83343</xdr:rowOff>
    </xdr:from>
    <xdr:to>
      <xdr:col>11</xdr:col>
      <xdr:colOff>416719</xdr:colOff>
      <xdr:row>11</xdr:row>
      <xdr:rowOff>124491</xdr:rowOff>
    </xdr:to>
    <xdr:sp macro="" textlink="">
      <xdr:nvSpPr>
        <xdr:cNvPr id="5" name="Line Callout 2 4"/>
        <xdr:cNvSpPr/>
      </xdr:nvSpPr>
      <xdr:spPr>
        <a:xfrm>
          <a:off x="7822407" y="4333874"/>
          <a:ext cx="5726906" cy="612648"/>
        </a:xfrm>
        <a:prstGeom prst="borderCallout2">
          <a:avLst>
            <a:gd name="adj1" fmla="val -684"/>
            <a:gd name="adj2" fmla="val 16739"/>
            <a:gd name="adj3" fmla="val -274703"/>
            <a:gd name="adj4" fmla="val 11878"/>
            <a:gd name="adj5" fmla="val -388900"/>
            <a:gd name="adj6" fmla="val 1648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1800"/>
            <a:t>=IF(ISNUMBER(IFERROR(FIND(E$3,$B4),""))=TRUE,E$3,"")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showGridLines="0" tabSelected="1" zoomScale="80" zoomScaleNormal="80" workbookViewId="0">
      <selection activeCell="M11" sqref="M11"/>
    </sheetView>
  </sheetViews>
  <sheetFormatPr defaultRowHeight="15" x14ac:dyDescent="0.25"/>
  <cols>
    <col min="1" max="1" width="9.140625" style="1"/>
    <col min="2" max="2" width="87.85546875" style="1" customWidth="1"/>
    <col min="3" max="3" width="27.5703125" style="1" customWidth="1"/>
    <col min="4" max="4" width="3.5703125" style="1" customWidth="1"/>
    <col min="5" max="10" width="9.140625" style="1"/>
    <col min="11" max="11" width="16.28515625" style="1" customWidth="1"/>
    <col min="12" max="16384" width="9.140625" style="1"/>
  </cols>
  <sheetData>
    <row r="2" spans="2:10" x14ac:dyDescent="0.25">
      <c r="C2" s="5" t="s">
        <v>5</v>
      </c>
      <c r="E2" s="18" t="s">
        <v>4</v>
      </c>
      <c r="F2" s="19"/>
      <c r="G2" s="19"/>
      <c r="H2" s="19"/>
      <c r="I2" s="19"/>
      <c r="J2" s="20"/>
    </row>
    <row r="3" spans="2:10" x14ac:dyDescent="0.25">
      <c r="B3" s="2" t="s">
        <v>3</v>
      </c>
      <c r="C3" s="8" t="s">
        <v>2</v>
      </c>
      <c r="E3" s="9">
        <v>2.2000000000000002</v>
      </c>
      <c r="F3" s="10">
        <v>2.2999999999999998</v>
      </c>
      <c r="G3" s="10">
        <v>2.4</v>
      </c>
      <c r="H3" s="10">
        <v>2.5</v>
      </c>
      <c r="I3" s="10">
        <v>8.1</v>
      </c>
      <c r="J3" s="11">
        <v>8.1999999999999993</v>
      </c>
    </row>
    <row r="4" spans="2:10" ht="199.5" customHeight="1" x14ac:dyDescent="0.25">
      <c r="B4" s="3" t="s">
        <v>0</v>
      </c>
      <c r="C4" s="6" t="str">
        <f>_xlfn.TEXTJOIN(", ",TRUE,E4:J4)</f>
        <v>2.2</v>
      </c>
      <c r="E4" s="12">
        <f>IF(ISNUMBER(IFERROR(FIND(E$3,$B4),""))=TRUE,E$3,"")</f>
        <v>2.2000000000000002</v>
      </c>
      <c r="F4" s="13" t="str">
        <f t="shared" ref="F4:J6" si="0">IF(ISNUMBER(IFERROR(FIND(F$3,$B4),""))=TRUE,F$3,"")</f>
        <v/>
      </c>
      <c r="G4" s="13" t="str">
        <f t="shared" si="0"/>
        <v/>
      </c>
      <c r="H4" s="13" t="str">
        <f t="shared" si="0"/>
        <v/>
      </c>
      <c r="I4" s="13" t="str">
        <f t="shared" si="0"/>
        <v/>
      </c>
      <c r="J4" s="14" t="str">
        <f t="shared" si="0"/>
        <v/>
      </c>
    </row>
    <row r="5" spans="2:10" x14ac:dyDescent="0.25">
      <c r="C5" s="6" t="str">
        <f>_xlfn.TEXTJOIN(", ",TRUE,E5:J5)</f>
        <v/>
      </c>
      <c r="E5" s="12" t="str">
        <f t="shared" ref="E5:E6" si="1">IF(ISNUMBER(IFERROR(FIND(E$3,$B5),""))=TRUE,E$3,"")</f>
        <v/>
      </c>
      <c r="F5" s="13" t="str">
        <f t="shared" si="0"/>
        <v/>
      </c>
      <c r="G5" s="13" t="str">
        <f t="shared" si="0"/>
        <v/>
      </c>
      <c r="H5" s="13" t="str">
        <f t="shared" si="0"/>
        <v/>
      </c>
      <c r="I5" s="13" t="str">
        <f t="shared" si="0"/>
        <v/>
      </c>
      <c r="J5" s="14" t="str">
        <f t="shared" si="0"/>
        <v/>
      </c>
    </row>
    <row r="6" spans="2:10" ht="45" x14ac:dyDescent="0.25">
      <c r="B6" s="3" t="s">
        <v>1</v>
      </c>
      <c r="C6" s="7" t="str">
        <f>_xlfn.TEXTJOIN(", ",TRUE,E6:J6)</f>
        <v>2.2, 2.5, 8.2</v>
      </c>
      <c r="E6" s="15">
        <f t="shared" si="1"/>
        <v>2.2000000000000002</v>
      </c>
      <c r="F6" s="16" t="str">
        <f t="shared" si="0"/>
        <v/>
      </c>
      <c r="G6" s="16" t="str">
        <f t="shared" si="0"/>
        <v/>
      </c>
      <c r="H6" s="16">
        <f t="shared" si="0"/>
        <v>2.5</v>
      </c>
      <c r="I6" s="16" t="str">
        <f t="shared" si="0"/>
        <v/>
      </c>
      <c r="J6" s="17">
        <f t="shared" si="0"/>
        <v>8.1999999999999993</v>
      </c>
    </row>
    <row r="10" spans="2:10" x14ac:dyDescent="0.25">
      <c r="B10" s="4"/>
    </row>
  </sheetData>
  <mergeCells count="1">
    <mergeCell ref="E2:J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OzData</dc:creator>
  <cp:lastModifiedBy>OzTopia</cp:lastModifiedBy>
  <dcterms:created xsi:type="dcterms:W3CDTF">2016-06-22T00:18:14Z</dcterms:created>
  <dcterms:modified xsi:type="dcterms:W3CDTF">2016-06-22T06:31:58Z</dcterms:modified>
</cp:coreProperties>
</file>