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Trackers\"/>
    </mc:Choice>
  </mc:AlternateContent>
  <xr:revisionPtr revIDLastSave="0" documentId="13_ncr:1_{071367DB-D17F-4B74-BAC7-46D5CEDC49A0}" xr6:coauthVersionLast="40" xr6:coauthVersionMax="40" xr10:uidLastSave="{00000000-0000-0000-0000-000000000000}"/>
  <bookViews>
    <workbookView xWindow="0" yWindow="0" windowWidth="28800" windowHeight="11715" xr2:uid="{00000000-000D-0000-FFFF-FFFF00000000}"/>
  </bookViews>
  <sheets>
    <sheet name="Learn Excel" sheetId="2" r:id="rId1"/>
    <sheet name="Library Book Checkout" sheetId="1" r:id="rId2"/>
  </sheets>
  <externalReferences>
    <externalReference r:id="rId3"/>
  </externalReferences>
  <definedNames>
    <definedName name="ColumnTitle1">Books[[#Headers],[Overdue]]</definedName>
    <definedName name="DayAllowance">'Library Book Checkout'!$H$1</definedName>
    <definedName name="_xlnm.Print_Titles" localSheetId="1">'Library Book Checkout'!$2:$2</definedName>
    <definedName name="Product_A_Name">[1]Summary!$C$3</definedName>
    <definedName name="Product_B_Name">[1]Summary!$D$3</definedName>
    <definedName name="RowTitleRegion1..H1">'Library Book Checkout'!$F$1</definedName>
  </definedNames>
  <calcPr calcId="181029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<sst xmlns="http://schemas.openxmlformats.org/spreadsheetml/2006/main" count="42" uniqueCount="36">
  <si>
    <t>Little House on the Prairie</t>
  </si>
  <si>
    <t>Scott Haberkorn</t>
  </si>
  <si>
    <t>Charlotte's Web</t>
  </si>
  <si>
    <t>The Phantom Tollbooth</t>
  </si>
  <si>
    <t>Mrs. Frisby and the Rats of Nimh</t>
  </si>
  <si>
    <t>Matilda</t>
  </si>
  <si>
    <t>The Chronicles of Narnia</t>
  </si>
  <si>
    <t>The Witch of Blackbird Pond</t>
  </si>
  <si>
    <t>555-0100</t>
  </si>
  <si>
    <t>555-0101</t>
  </si>
  <si>
    <t>555-0102</t>
  </si>
  <si>
    <t>555-0103</t>
  </si>
  <si>
    <t>555-0104</t>
  </si>
  <si>
    <t>555-0105</t>
  </si>
  <si>
    <t>555-0106</t>
  </si>
  <si>
    <t>STUDENT</t>
  </si>
  <si>
    <t>CONTACT EMAIL</t>
  </si>
  <si>
    <t>CONTACT PHONE</t>
  </si>
  <si>
    <t>BOOK TITLE</t>
  </si>
  <si>
    <t>DATE BORROWED</t>
  </si>
  <si>
    <t>DATE RETURNED</t>
  </si>
  <si>
    <t>Stephen Deming</t>
  </si>
  <si>
    <t>Maria Cameron</t>
  </si>
  <si>
    <t>Karel Florian</t>
  </si>
  <si>
    <t>Lola Jacobsen</t>
  </si>
  <si>
    <t>Melissa Kerr</t>
  </si>
  <si>
    <t>Sharon Salavaria</t>
  </si>
  <si>
    <t>someone@example.com</t>
  </si>
  <si>
    <t>Overdue</t>
  </si>
  <si>
    <t xml:space="preserve">DAYS UNTIL OVERDUE: </t>
  </si>
  <si>
    <t>DAYS</t>
  </si>
  <si>
    <t>Library Book Checkout Sheet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</si>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</sst>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3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5"/>
      <color rgb="FF00B050"/>
      <name val="Georgia"/>
      <family val="2"/>
      <scheme val="minor"/>
    </font>
    <font>
      <sz val="11"/>
      <color rgb="FF00B050"/>
      <name val="Georgia"/>
      <family val="2"/>
      <scheme val="minor"/>
    </font>
    <font>
      <u/>
      <sz val="11"/>
      <color theme="10"/>
      <name val="Georgia"/>
      <family val="2"/>
      <scheme val="minor"/>
    </font>
    <font>
      <b/>
      <u/>
      <sz val="15"/>
      <color rgb="FF00B050"/>
      <name val="Georg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</borders>
  <cellStyleXfs count="14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0" fontId="1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11" applyFont="1">
      <alignment horizontal="left" vertical="center" wrapText="1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  <xf numFmtId="0" fontId="9" fillId="0" borderId="0" xfId="12" applyFont="1" applyFill="1" applyAlignment="1">
      <alignment horizontal="left"/>
    </xf>
    <xf numFmtId="0" fontId="10" fillId="0" borderId="0" xfId="12" applyFont="1"/>
    <xf numFmtId="0" fontId="12" fillId="0" borderId="0" xfId="13" applyFont="1" applyFill="1" applyAlignment="1">
      <alignment horizontal="left"/>
    </xf>
    <xf numFmtId="0" fontId="12" fillId="0" borderId="0" xfId="13" applyFont="1" applyFill="1" applyAlignment="1">
      <alignment horizontal="left"/>
    </xf>
  </cellXfs>
  <cellStyles count="14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Hyperlink 2" xfId="13" xr:uid="{681DF3D7-2C94-4D15-AC36-77B2068E1697}"/>
    <cellStyle name="Icon Set" xfId="11" xr:uid="{00000000-0005-0000-0000-000007000000}"/>
    <cellStyle name="Input" xfId="3" builtinId="20" customBuiltin="1"/>
    <cellStyle name="Normal" xfId="0" builtinId="0" customBuiltin="1"/>
    <cellStyle name="Normal 2" xfId="12" xr:uid="{297043F4-DA3A-46B5-8CCE-B23EC58631B8}"/>
    <cellStyle name="Phone" xfId="8" xr:uid="{00000000-0005-0000-0000-00000A000000}"/>
    <cellStyle name="Title" xfId="7" builtinId="15" customBuiltin="1"/>
  </cellStyles>
  <dxfs count="5"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4"/>
      <tableStyleElement type="headerRow" dxfId="3"/>
      <tableStyleElement type="firstColumn" dxfId="2"/>
      <tableStyleElement type="firstHeaderCell" dxfId="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Book Icon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ircle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ook pages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ook outline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ctangle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Business/Activity%20costs%20track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Summary"/>
      <sheetName val="Direct"/>
      <sheetName val="Indirect"/>
      <sheetName val="General and Administrative"/>
    </sheetNames>
    <sheetDataSet>
      <sheetData sheetId="0"/>
      <sheetData sheetId="1">
        <row r="3">
          <cell r="C3" t="str">
            <v>Economy Car</v>
          </cell>
          <cell r="D3" t="str">
            <v>Sports Car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H9" totalsRowShown="0">
  <autoFilter ref="A2:H9" xr:uid="{00000000-0009-0000-0100-000001000000}"/>
  <tableColumns count="8">
    <tableColumn id="8" xr3:uid="{00000000-0010-0000-0000-000008000000}" name="Overdue" dataCellStyle="Icon Set">
      <calculatedColumnFormula>IFERROR(((Books[[#This Row],[DATE BORROWED]]+DayAllowance)&lt;TODAY())*(LEN(Books[[#This Row],[DATE RETURNED]])=0)*(LEN(Books[[#This Row],[DATE BORROWED]])&gt;0),0)</calculatedColumnFormula>
    </tableColumn>
    <tableColumn id="1" xr3:uid="{00000000-0010-0000-0000-000001000000}" name="STUDENT"/>
    <tableColumn id="3" xr3:uid="{00000000-0010-0000-0000-000003000000}" name="CONTACT EMAIL"/>
    <tableColumn id="2" xr3:uid="{00000000-0010-0000-0000-000002000000}" name="CONTACT PHONE" dataCellStyle="Phone"/>
    <tableColumn id="4" xr3:uid="{00000000-0010-0000-0000-000004000000}" name="BOOK TITLE"/>
    <tableColumn id="6" xr3:uid="{00000000-0010-0000-0000-000006000000}" name="DATE BORROWED" dataCellStyle="Date"/>
    <tableColumn id="5" xr3:uid="{00000000-0010-0000-0000-000005000000}" name="DATE RETURNED" dataCellStyle="Date"/>
    <tableColumn id="7" xr3:uid="{00000000-0010-0000-0000-000007000000}" name="DAYS" dataCellStyle="Comma [0]">
      <calculatedColumnFormula>IFERROR(IF(Books[[#This Row],[DATE RETURNED]]="",IF(Books[[#This Row],[DATE BORROWED]]&lt;&gt;"", TODAY()-Books[[#This Row],[DATE BORROWED]],""),Books[[#This Row],[DATE RETURNED]]-Books[[#This Row],[DATE BORROWED]]),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someone@exampl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9974-59A9-49B2-9118-6806477AA9B9}">
  <dimension ref="A1:K5"/>
  <sheetViews>
    <sheetView tabSelected="1" workbookViewId="0">
      <selection activeCell="B9" sqref="B9"/>
    </sheetView>
  </sheetViews>
  <sheetFormatPr defaultColWidth="9.21875" defaultRowHeight="14.25" x14ac:dyDescent="0.2"/>
  <cols>
    <col min="1" max="16384" width="9.21875" style="13"/>
  </cols>
  <sheetData>
    <row r="1" spans="1:11" ht="19.5" x14ac:dyDescent="0.3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9.5" x14ac:dyDescent="0.3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9.5" x14ac:dyDescent="0.3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9.5" x14ac:dyDescent="0.3">
      <c r="A4" s="14" t="s">
        <v>35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9.5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BB427AA6-62F5-49E1-8960-85E5F6CE399C}"/>
    <hyperlink ref="A3:K3" r:id="rId2" display="Blog Tutorials: Formulas, Pivot Tables, Charts, Macros, VBA, Power Query, Power Pivot, Analysis " xr:uid="{704E6365-C90E-421D-90F1-FBE4E7E6AAF0}"/>
    <hyperlink ref="A4:K4" r:id="rId3" display="Excel Podcast Interviewing the Excel Experts " xr:uid="{A10459A7-0DBD-48C2-A15F-A37B5B2699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31</v>
      </c>
      <c r="C1" s="11"/>
      <c r="D1" s="11"/>
      <c r="E1" s="11"/>
      <c r="F1" s="10" t="s">
        <v>29</v>
      </c>
      <c r="G1" s="10"/>
      <c r="H1" s="4">
        <v>10</v>
      </c>
    </row>
    <row r="2" spans="1:8" ht="30" customHeight="1" x14ac:dyDescent="0.2">
      <c r="A2" s="1" t="s">
        <v>28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30</v>
      </c>
    </row>
    <row r="3" spans="1:8" ht="30" customHeight="1" x14ac:dyDescent="0.2">
      <c r="A3" s="6">
        <f ca="1">IFERROR(((Books[[#This Row],[DATE BORROWED]]+DayAllowance)&lt;TODAY())*(LEN(Books[[#This Row],[DATE RETURNED]])=0)*(LEN(Books[[#This Row],[DATE BORROWED]])&gt;0),0)</f>
        <v>0</v>
      </c>
      <c r="B3" s="2" t="s">
        <v>22</v>
      </c>
      <c r="C3" s="3" t="s">
        <v>27</v>
      </c>
      <c r="D3" s="7" t="s">
        <v>8</v>
      </c>
      <c r="E3" s="5" t="s">
        <v>0</v>
      </c>
      <c r="F3" s="8">
        <f ca="1">DATE(YEAR(TODAY()),1,14)</f>
        <v>43479</v>
      </c>
      <c r="G3" s="8">
        <f ca="1">DATE(YEAR(TODAY()),1,21)</f>
        <v>43486</v>
      </c>
      <c r="H3" s="9">
        <f ca="1">IFERROR(IF(Books[[#This Row],[DATE RETURNED]]="",IF(Books[[#This Row],[DATE BORROWED]]&lt;&gt;"", TODAY()-Books[[#This Row],[DATE BORROWED]],""),Books[[#This Row],[DATE RETURNED]]-Books[[#This Row],[DATE BORROWED]]), "")</f>
        <v>7</v>
      </c>
    </row>
    <row r="4" spans="1:8" ht="30" customHeight="1" x14ac:dyDescent="0.2">
      <c r="A4" s="6">
        <f ca="1">IFERROR(((Books[[#This Row],[DATE BORROWED]]+DayAllowance)&lt;TODAY())*(LEN(Books[[#This Row],[DATE RETURNED]])=0)*(LEN(Books[[#This Row],[DATE BORROWED]])&gt;0),0)</f>
        <v>0</v>
      </c>
      <c r="B4" s="2" t="s">
        <v>21</v>
      </c>
      <c r="C4" s="3" t="s">
        <v>27</v>
      </c>
      <c r="D4" s="7" t="s">
        <v>9</v>
      </c>
      <c r="E4" s="2" t="s">
        <v>2</v>
      </c>
      <c r="F4" s="8">
        <f ca="1">DATE(YEAR(TODAY()),2,15)</f>
        <v>43511</v>
      </c>
      <c r="G4" s="8">
        <f ca="1">DATE(YEAR(TODAY()),2,18)</f>
        <v>43514</v>
      </c>
      <c r="H4" s="9">
        <f ca="1">IFERROR(IF(Books[[#This Row],[DATE RETURNED]]="",IF(Books[[#This Row],[DATE BORROWED]]&lt;&gt;"", TODAY()-Books[[#This Row],[DATE BORROWED]],""),Books[[#This Row],[DATE RETURNED]]-Books[[#This Row],[DATE BORROWED]]), "")</f>
        <v>3</v>
      </c>
    </row>
    <row r="5" spans="1:8" ht="30" customHeight="1" x14ac:dyDescent="0.2">
      <c r="A5" s="6">
        <f ca="1">IFERROR(((Books[[#This Row],[DATE BORROWED]]+DayAllowance)&lt;TODAY())*(LEN(Books[[#This Row],[DATE RETURNED]])=0)*(LEN(Books[[#This Row],[DATE BORROWED]])&gt;0),0)</f>
        <v>0</v>
      </c>
      <c r="B5" s="2" t="s">
        <v>23</v>
      </c>
      <c r="C5" s="3" t="s">
        <v>27</v>
      </c>
      <c r="D5" s="7" t="s">
        <v>10</v>
      </c>
      <c r="E5" s="2" t="s">
        <v>3</v>
      </c>
      <c r="F5" s="8">
        <f ca="1">DATE(YEAR(TODAY()),2,17)</f>
        <v>43513</v>
      </c>
      <c r="G5" s="8">
        <f ca="1">DATE(YEAR(TODAY()),2,22)</f>
        <v>43518</v>
      </c>
      <c r="H5" s="9">
        <f ca="1">IFERROR(IF(Books[[#This Row],[DATE RETURNED]]="",IF(Books[[#This Row],[DATE BORROWED]]&lt;&gt;"", TODAY()-Books[[#This Row],[DATE BORROWED]],""),Books[[#This Row],[DATE RETURNED]]-Books[[#This Row],[DATE BORROWED]]), "")</f>
        <v>5</v>
      </c>
    </row>
    <row r="6" spans="1:8" ht="30" customHeight="1" x14ac:dyDescent="0.2">
      <c r="A6" s="6">
        <f ca="1">IFERROR(((Books[[#This Row],[DATE BORROWED]]+DayAllowance)&lt;TODAY())*(LEN(Books[[#This Row],[DATE RETURNED]])=0)*(LEN(Books[[#This Row],[DATE BORROWED]])&gt;0),0)</f>
        <v>0</v>
      </c>
      <c r="B6" s="2" t="s">
        <v>1</v>
      </c>
      <c r="C6" s="3" t="s">
        <v>27</v>
      </c>
      <c r="D6" s="7" t="s">
        <v>11</v>
      </c>
      <c r="E6" s="2" t="s">
        <v>4</v>
      </c>
      <c r="F6" s="8">
        <f ca="1">DATE(YEAR(TODAY()),2,17)</f>
        <v>43513</v>
      </c>
      <c r="G6" s="8">
        <f ca="1">DATE(YEAR(TODAY()),2,25)</f>
        <v>43521</v>
      </c>
      <c r="H6" s="9">
        <f ca="1">IFERROR(IF(Books[[#This Row],[DATE RETURNED]]="",IF(Books[[#This Row],[DATE BORROWED]]&lt;&gt;"", TODAY()-Books[[#This Row],[DATE BORROWED]],""),Books[[#This Row],[DATE RETURNED]]-Books[[#This Row],[DATE BORROWED]]), "")</f>
        <v>8</v>
      </c>
    </row>
    <row r="7" spans="1:8" ht="30" customHeight="1" x14ac:dyDescent="0.2">
      <c r="A7" s="6">
        <f ca="1">IFERROR(((Books[[#This Row],[DATE BORROWED]]+DayAllowance)&lt;TODAY())*(LEN(Books[[#This Row],[DATE RETURNED]])=0)*(LEN(Books[[#This Row],[DATE BORROWED]])&gt;0),0)</f>
        <v>0</v>
      </c>
      <c r="B7" s="2" t="s">
        <v>24</v>
      </c>
      <c r="C7" s="3" t="s">
        <v>27</v>
      </c>
      <c r="D7" s="7" t="s">
        <v>12</v>
      </c>
      <c r="E7" s="2" t="s">
        <v>5</v>
      </c>
      <c r="F7" s="8">
        <f ca="1">DATE(YEAR(TODAY()),2,18)</f>
        <v>43514</v>
      </c>
      <c r="G7" s="8">
        <f ca="1">DATE(YEAR(TODAY()),2,28)</f>
        <v>43524</v>
      </c>
      <c r="H7" s="9">
        <f ca="1">IFERROR(IF(Books[[#This Row],[DATE RETURNED]]="",IF(Books[[#This Row],[DATE BORROWED]]&lt;&gt;"", TODAY()-Books[[#This Row],[DATE BORROWED]],""),Books[[#This Row],[DATE RETURNED]]-Books[[#This Row],[DATE BORROWED]]), "")</f>
        <v>10</v>
      </c>
    </row>
    <row r="8" spans="1:8" ht="30" customHeight="1" x14ac:dyDescent="0.2">
      <c r="A8" s="6">
        <f ca="1">IFERROR(((Books[[#This Row],[DATE BORROWED]]+DayAllowance)&lt;TODAY())*(LEN(Books[[#This Row],[DATE RETURNED]])=0)*(LEN(Books[[#This Row],[DATE BORROWED]])&gt;0),0)</f>
        <v>1</v>
      </c>
      <c r="B8" s="2" t="s">
        <v>25</v>
      </c>
      <c r="C8" s="3" t="s">
        <v>27</v>
      </c>
      <c r="D8" s="7" t="s">
        <v>13</v>
      </c>
      <c r="E8" s="2" t="s">
        <v>6</v>
      </c>
      <c r="F8" s="8">
        <f ca="1">DATE(YEAR(TODAY()),1,23)</f>
        <v>43488</v>
      </c>
      <c r="G8" s="8"/>
      <c r="H8" s="9">
        <f ca="1">IFERROR(IF(Books[[#This Row],[DATE RETURNED]]="",IF(Books[[#This Row],[DATE BORROWED]]&lt;&gt;"", TODAY()-Books[[#This Row],[DATE BORROWED]],""),Books[[#This Row],[DATE RETURNED]]-Books[[#This Row],[DATE BORROWED]]), "")</f>
        <v>14</v>
      </c>
    </row>
    <row r="9" spans="1:8" ht="30" customHeight="1" x14ac:dyDescent="0.2">
      <c r="A9" s="6">
        <f ca="1">IFERROR(((Books[[#This Row],[DATE BORROWED]]+DayAllowance)&lt;TODAY())*(LEN(Books[[#This Row],[DATE RETURNED]])=0)*(LEN(Books[[#This Row],[DATE BORROWED]])&gt;0),0)</f>
        <v>0</v>
      </c>
      <c r="B9" s="2" t="s">
        <v>26</v>
      </c>
      <c r="C9" s="3" t="s">
        <v>27</v>
      </c>
      <c r="D9" s="7" t="s">
        <v>14</v>
      </c>
      <c r="E9" s="2" t="s">
        <v>7</v>
      </c>
      <c r="F9" s="8">
        <f ca="1">TODAY()</f>
        <v>43502</v>
      </c>
      <c r="G9" s="8"/>
      <c r="H9" s="9">
        <f ca="1">IFERROR(IF(Books[[#This Row],[DATE RETURNED]]="",IF(Books[[#This Row],[DATE BORROWED]]&lt;&gt;"", TODAY()-Books[[#This Row],[DATE BORROWED]],""),Books[[#This Row],[DATE RETURNED]]-Books[[#This Row],[DATE BORROWED]]), "")</f>
        <v>0</v>
      </c>
    </row>
  </sheetData>
  <mergeCells count="2">
    <mergeCell ref="F1:G1"/>
    <mergeCell ref="B1:E1"/>
  </mergeCells>
  <conditionalFormatting sqref="B3:H9">
    <cfRule type="expression" dxfId="0" priority="2">
      <formula>$A3=1</formula>
    </cfRule>
  </conditionalFormatting>
  <dataValidations count="12">
    <dataValidation allowBlank="1" showInputMessage="1" showErrorMessage="1" prompt="Create a Library Book Checkout tracker in this worksheet. Enter Days Until Overdue in cell H1" sqref="A1" xr:uid="{00000000-0002-0000-0000-000000000000}"/>
    <dataValidation allowBlank="1" showInputMessage="1" showErrorMessage="1" prompt="Title of this worksheet is in this cell. Enter Days Until Overdue in cell at right" sqref="B1:E1" xr:uid="{00000000-0002-0000-0000-000001000000}"/>
    <dataValidation allowBlank="1" showInputMessage="1" showErrorMessage="1" prompt="Enter Days Until Overdue in cell at right" sqref="F1:G1" xr:uid="{00000000-0002-0000-0000-000002000000}"/>
    <dataValidation allowBlank="1" showInputMessage="1" showErrorMessage="1" prompt="Enter Days Until Overdue in this cell" sqref="H1" xr:uid="{00000000-0002-0000-0000-000003000000}"/>
    <dataValidation allowBlank="1" showInputMessage="1" showErrorMessage="1" prompt="Overdue icon is automatically updated in this column under this heading" sqref="A2" xr:uid="{00000000-0002-0000-0000-000004000000}"/>
    <dataValidation allowBlank="1" showInputMessage="1" showErrorMessage="1" prompt="Enter Student name in this column under this heading. Use heading filters to find specific entries" sqref="B2" xr:uid="{00000000-0002-0000-0000-000005000000}"/>
    <dataValidation allowBlank="1" showInputMessage="1" showErrorMessage="1" prompt="Enter Contact Email address in this column under this heading" sqref="C2" xr:uid="{00000000-0002-0000-0000-000006000000}"/>
    <dataValidation allowBlank="1" showInputMessage="1" showErrorMessage="1" prompt="Enter Contact Phone number in this column under this heading" sqref="D2" xr:uid="{00000000-0002-0000-0000-000007000000}"/>
    <dataValidation allowBlank="1" showInputMessage="1" showErrorMessage="1" prompt="Enter Book Title in this column under this heading" sqref="E2" xr:uid="{00000000-0002-0000-0000-000008000000}"/>
    <dataValidation allowBlank="1" showInputMessage="1" showErrorMessage="1" prompt="Enter Date Borrowed in this column under this heading" sqref="F2" xr:uid="{00000000-0002-0000-0000-000009000000}"/>
    <dataValidation allowBlank="1" showInputMessage="1" showErrorMessage="1" prompt="Enter Date Returned in this column under this heading" sqref="G2" xr:uid="{00000000-0002-0000-0000-00000A000000}"/>
    <dataValidation allowBlank="1" showInputMessage="1" showErrorMessage="1" prompt="Days overdue are automatically calculated in this column under this heading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</hyperlinks>
  <printOptions horizontalCentered="1"/>
  <pageMargins left="0.5" right="0.5" top="0.5" bottom="0.5" header="0.5" footer="0.5"/>
  <pageSetup scale="75" fitToHeight="0" orientation="landscape" r:id="rId6"/>
  <headerFooter differentFirst="1">
    <oddFooter>Page &amp;P of &amp;N</oddFooter>
  </headerFooter>
  <ignoredErrors>
    <ignoredError sqref="F4:F5 G5 F8" formula="1"/>
    <ignoredError sqref="H8:H9 A8:A9" emptyCellReference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Learn Excel</vt:lpstr>
      <vt:lpstr>Library Book Checkout</vt:lpstr>
      <vt:lpstr>ColumnTitle1</vt:lpstr>
      <vt:lpstr>DayAllowance</vt:lpstr>
      <vt:lpstr>'Library Book Checkout'!Print_Titles</vt:lpstr>
      <vt:lpstr>RowTitleRegion1..H1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2017-06-24T00:19:32Z</dcterms:created>
  <dcterms:modified xsi:type="dcterms:W3CDTF">2019-02-06T14:25:14Z</dcterms:modified>
</cp:coreProperties>
</file>