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21176BC-1753-4CBA-86E2-81DDED18CEF0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FORMULA" sheetId="1" r:id="rId1"/>
    <sheet name="FORMULA (2)" sheetId="4" r:id="rId2"/>
    <sheet name="ROUNDUP" sheetId="5" r:id="rId3"/>
    <sheet name="ROUNDDOWN" sheetId="6" r:id="rId4"/>
    <sheet name="MROUND" sheetId="7" r:id="rId5"/>
  </sheets>
  <definedNames>
    <definedName name="_xlnm._FilterDatabase" localSheetId="0" hidden="1">FORMULA!$C$11:$D$20</definedName>
    <definedName name="_xlnm._FilterDatabase" localSheetId="1" hidden="1">'FORMULA (2)'!$C$11:$D$20</definedName>
    <definedName name="_xlnm._FilterDatabase" localSheetId="4" hidden="1">MROUND!$C$11:$D$20</definedName>
    <definedName name="_xlnm._FilterDatabase" localSheetId="3" hidden="1">ROUNDDOWN!$C$11:$D$20</definedName>
    <definedName name="_xlnm._FilterDatabase" localSheetId="2" hidden="1">ROUNDUP!$C$11:$D$20</definedName>
    <definedName name="Data_Range" localSheetId="1">OFFSET('FORMULA (2)'!$C$10,0,0,COUNTA('FORMULA (2)'!$A$10:$A$1048576),COUNTA('FORMULA (2)'!$C$10:$XEX$10))</definedName>
    <definedName name="Data_Range" localSheetId="4">OFFSET(MROUND!$B$10,0,0,COUNTA(MROUND!$A$10:$A$1048576),COUNTA(MROUND!$B$10:$XEW$10))</definedName>
    <definedName name="Data_Range" localSheetId="3">OFFSET(ROUNDDOWN!$B$10,0,0,COUNTA(ROUNDDOWN!$A$10:$A$1048576),COUNTA(ROUNDDOWN!$B$10:$XEY$10))</definedName>
    <definedName name="Data_Range" localSheetId="2">OFFSET(ROUNDUP!$B$10,0,0,COUNTA(ROUNDUP!$A$10:$A$1048576),COUNTA(ROUNDUP!$B$10:$XEW$10))</definedName>
    <definedName name="Data_Range">OFFSET(FORMULA!$C$10,0,0,COUNTA(FORMULA!$A$10:$A$1048576),COUNTA(FORMULA!$C$10:$XEX$10))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7" l="1"/>
  <c r="D11" i="7"/>
  <c r="D10" i="7"/>
  <c r="D9" i="7"/>
  <c r="D12" i="6"/>
  <c r="D11" i="6"/>
  <c r="D10" i="6"/>
  <c r="D9" i="6"/>
  <c r="D12" i="5"/>
  <c r="D11" i="5"/>
  <c r="D10" i="5"/>
  <c r="D9" i="5"/>
  <c r="E19" i="4"/>
  <c r="E18" i="4"/>
  <c r="E17" i="4"/>
  <c r="E16" i="4"/>
  <c r="E15" i="4"/>
  <c r="E14" i="4"/>
  <c r="E13" i="4"/>
  <c r="E12" i="4"/>
  <c r="E11" i="4"/>
  <c r="E10" i="4"/>
  <c r="E9" i="4"/>
  <c r="D10" i="1" l="1"/>
  <c r="D11" i="1"/>
  <c r="D12" i="1"/>
  <c r="D9" i="1"/>
</calcChain>
</file>

<file path=xl/sharedStrings.xml><?xml version="1.0" encoding="utf-8"?>
<sst xmlns="http://schemas.openxmlformats.org/spreadsheetml/2006/main" count="62" uniqueCount="23">
  <si>
    <t>What does it do?</t>
  </si>
  <si>
    <t>Formula breakdown:</t>
  </si>
  <si>
    <t>What it means:</t>
  </si>
  <si>
    <t>Example:</t>
  </si>
  <si>
    <t>Rounds a number to the nearest decimal based on your specified number of digits</t>
  </si>
  <si>
    <t>RESULT</t>
  </si>
  <si>
    <t># OF DIGITS</t>
  </si>
  <si>
    <t>NUMBER</t>
  </si>
  <si>
    <r>
      <rPr>
        <b/>
        <sz val="16"/>
        <color theme="1"/>
        <rFont val="Calibri"/>
        <family val="2"/>
        <scheme val="minor"/>
      </rPr>
      <t>ROUND</t>
    </r>
    <r>
      <rPr>
        <sz val="16"/>
        <rFont val="Calibri"/>
        <family val="2"/>
        <scheme val="minor"/>
      </rPr>
      <t>(</t>
    </r>
    <r>
      <rPr>
        <sz val="16"/>
        <color rgb="FF0070C0"/>
        <rFont val="Calibri"/>
        <family val="2"/>
        <scheme val="minor"/>
      </rPr>
      <t>number</t>
    </r>
    <r>
      <rPr>
        <sz val="16"/>
        <rFont val="Calibri"/>
        <family val="2"/>
        <scheme val="minor"/>
      </rPr>
      <t xml:space="preserve">, </t>
    </r>
    <r>
      <rPr>
        <sz val="16"/>
        <color rgb="FF00B050"/>
        <rFont val="Calibri"/>
        <family val="2"/>
        <scheme val="minor"/>
      </rPr>
      <t>num_digits</t>
    </r>
    <r>
      <rPr>
        <sz val="16"/>
        <rFont val="Calibri"/>
        <family val="2"/>
        <scheme val="minor"/>
      </rPr>
      <t>)</t>
    </r>
  </si>
  <si>
    <r>
      <rPr>
        <b/>
        <sz val="16"/>
        <color theme="1"/>
        <rFont val="Calibri"/>
        <family val="2"/>
        <scheme val="minor"/>
      </rPr>
      <t>ROUND</t>
    </r>
    <r>
      <rPr>
        <sz val="16"/>
        <rFont val="Calibri"/>
        <family val="2"/>
        <scheme val="minor"/>
      </rPr>
      <t>(</t>
    </r>
    <r>
      <rPr>
        <sz val="16"/>
        <color rgb="FF0070C0"/>
        <rFont val="Calibri"/>
        <family val="2"/>
        <scheme val="minor"/>
      </rPr>
      <t>the number</t>
    </r>
    <r>
      <rPr>
        <sz val="16"/>
        <rFont val="Calibri"/>
        <family val="2"/>
        <scheme val="minor"/>
      </rPr>
      <t xml:space="preserve">, </t>
    </r>
    <r>
      <rPr>
        <sz val="16"/>
        <color rgb="FF00B050"/>
        <rFont val="Calibri"/>
        <family val="2"/>
        <scheme val="minor"/>
      </rPr>
      <t>number of decimal places to round off</t>
    </r>
    <r>
      <rPr>
        <sz val="16"/>
        <rFont val="Calibri"/>
        <family val="2"/>
        <scheme val="minor"/>
      </rPr>
      <t>)</t>
    </r>
  </si>
  <si>
    <t>Category</t>
  </si>
  <si>
    <t>Number of digits</t>
  </si>
  <si>
    <t>Result</t>
  </si>
  <si>
    <t>Amount</t>
  </si>
  <si>
    <t>Sales</t>
  </si>
  <si>
    <t>Discount</t>
  </si>
  <si>
    <t>Expenses</t>
  </si>
  <si>
    <t>ROUNDUP</t>
  </si>
  <si>
    <t>Number of Decimal Points</t>
  </si>
  <si>
    <t>Round up number to the nearest decimal based on your specified number of digits</t>
  </si>
  <si>
    <t>ROUNDDOWN</t>
  </si>
  <si>
    <t>MROUND</t>
  </si>
  <si>
    <t>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</si>
</sst>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_-* #,##0.000_-;\-* #,##0.000_-;_-* &quot;-&quot;??_-;_-@_-"/>
  </numFmts>
  <fonts count="1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14" fillId="2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0" fontId="11" fillId="4" borderId="1" xfId="2" quotePrefix="1" applyNumberFormat="1" applyFont="1" applyFill="1" applyBorder="1" applyAlignment="1">
      <alignment horizontal="left" vertical="center"/>
    </xf>
    <xf numFmtId="0" fontId="11" fillId="4" borderId="1" xfId="2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NumberFormat="1" applyFont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4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0" fillId="4" borderId="1" xfId="2" applyFont="1" applyFill="1" applyBorder="1" applyAlignment="1">
      <alignment horizontal="left" vertical="center"/>
    </xf>
    <xf numFmtId="164" fontId="10" fillId="0" borderId="1" xfId="2" applyFont="1" applyBorder="1" applyAlignment="1">
      <alignment horizontal="left" vertical="center"/>
    </xf>
    <xf numFmtId="164" fontId="10" fillId="4" borderId="1" xfId="2" applyNumberFormat="1" applyFont="1" applyFill="1" applyBorder="1" applyAlignment="1">
      <alignment horizontal="left" vertical="center"/>
    </xf>
    <xf numFmtId="164" fontId="10" fillId="0" borderId="1" xfId="2" applyNumberFormat="1" applyFont="1" applyBorder="1" applyAlignment="1">
      <alignment horizontal="left" vertical="center"/>
    </xf>
    <xf numFmtId="1" fontId="10" fillId="4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2" fontId="10" fillId="4" borderId="1" xfId="2" applyNumberFormat="1" applyFont="1" applyFill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166" fontId="10" fillId="4" borderId="1" xfId="2" applyNumberFormat="1" applyFont="1" applyFill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ound-off-numbers-with-excels-round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ound-off-numbers-with-excels-round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ound-off-numbers-with-excels-round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ound-off-numbers-with-excels-round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round-off-numbers-with-excels-round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183444</xdr:colOff>
      <xdr:row>2</xdr:row>
      <xdr:rowOff>66675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7648222" cy="941564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ROUND FORMULA </a:t>
          </a:r>
          <a:endParaRPr lang="en-AU" sz="4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659993</xdr:colOff>
      <xdr:row>0</xdr:row>
      <xdr:rowOff>50800</xdr:rowOff>
    </xdr:from>
    <xdr:to>
      <xdr:col>9</xdr:col>
      <xdr:colOff>615246</xdr:colOff>
      <xdr:row>1</xdr:row>
      <xdr:rowOff>126648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7593" y="50800"/>
          <a:ext cx="3206453" cy="71084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69497</xdr:colOff>
      <xdr:row>0</xdr:row>
      <xdr:rowOff>293158</xdr:rowOff>
    </xdr:from>
    <xdr:to>
      <xdr:col>14</xdr:col>
      <xdr:colOff>185386</xdr:colOff>
      <xdr:row>2</xdr:row>
      <xdr:rowOff>73907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205053" y="293158"/>
          <a:ext cx="2232555" cy="655638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11</xdr:col>
      <xdr:colOff>69497</xdr:colOff>
      <xdr:row>2</xdr:row>
      <xdr:rowOff>216958</xdr:rowOff>
    </xdr:from>
    <xdr:to>
      <xdr:col>14</xdr:col>
      <xdr:colOff>185386</xdr:colOff>
      <xdr:row>4</xdr:row>
      <xdr:rowOff>42863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205053" y="1091847"/>
          <a:ext cx="2232555" cy="658460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11</xdr:col>
      <xdr:colOff>69497</xdr:colOff>
      <xdr:row>4</xdr:row>
      <xdr:rowOff>180446</xdr:rowOff>
    </xdr:from>
    <xdr:to>
      <xdr:col>14</xdr:col>
      <xdr:colOff>185386</xdr:colOff>
      <xdr:row>6</xdr:row>
      <xdr:rowOff>81140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205053" y="1887890"/>
          <a:ext cx="2232555" cy="66269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11</xdr:col>
      <xdr:colOff>69497</xdr:colOff>
      <xdr:row>7</xdr:row>
      <xdr:rowOff>26282</xdr:rowOff>
    </xdr:from>
    <xdr:to>
      <xdr:col>14</xdr:col>
      <xdr:colOff>185386</xdr:colOff>
      <xdr:row>9</xdr:row>
      <xdr:rowOff>239184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205053" y="2735615"/>
          <a:ext cx="2232555" cy="90434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183444</xdr:colOff>
      <xdr:row>2</xdr:row>
      <xdr:rowOff>66675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FE01892B-8F5B-C24D-8C3A-A02A55C34041}"/>
            </a:ext>
          </a:extLst>
        </xdr:cNvPr>
        <xdr:cNvSpPr/>
      </xdr:nvSpPr>
      <xdr:spPr>
        <a:xfrm>
          <a:off x="0" y="0"/>
          <a:ext cx="7651044" cy="9429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ROUND FORMULA </a:t>
          </a:r>
          <a:endParaRPr lang="en-AU" sz="4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659993</xdr:colOff>
      <xdr:row>0</xdr:row>
      <xdr:rowOff>50800</xdr:rowOff>
    </xdr:from>
    <xdr:to>
      <xdr:col>9</xdr:col>
      <xdr:colOff>615246</xdr:colOff>
      <xdr:row>1</xdr:row>
      <xdr:rowOff>126648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54C3B8-2CDF-DA41-9B04-356EA1CFA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7593" y="50800"/>
          <a:ext cx="3206453" cy="71084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69497</xdr:colOff>
      <xdr:row>0</xdr:row>
      <xdr:rowOff>293158</xdr:rowOff>
    </xdr:from>
    <xdr:to>
      <xdr:col>14</xdr:col>
      <xdr:colOff>185386</xdr:colOff>
      <xdr:row>2</xdr:row>
      <xdr:rowOff>73907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37E4BA-935E-5844-A893-4E34D41E32B9}"/>
            </a:ext>
          </a:extLst>
        </xdr:cNvPr>
        <xdr:cNvSpPr/>
      </xdr:nvSpPr>
      <xdr:spPr>
        <a:xfrm>
          <a:off x="12185297" y="293158"/>
          <a:ext cx="2211389" cy="657049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11</xdr:col>
      <xdr:colOff>69497</xdr:colOff>
      <xdr:row>2</xdr:row>
      <xdr:rowOff>216958</xdr:rowOff>
    </xdr:from>
    <xdr:to>
      <xdr:col>14</xdr:col>
      <xdr:colOff>185386</xdr:colOff>
      <xdr:row>4</xdr:row>
      <xdr:rowOff>42863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626F47-289B-D440-B4A3-EEBE35F3DC75}"/>
            </a:ext>
          </a:extLst>
        </xdr:cNvPr>
        <xdr:cNvSpPr/>
      </xdr:nvSpPr>
      <xdr:spPr>
        <a:xfrm>
          <a:off x="12185297" y="1093258"/>
          <a:ext cx="2211389" cy="65140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11</xdr:col>
      <xdr:colOff>69497</xdr:colOff>
      <xdr:row>4</xdr:row>
      <xdr:rowOff>180446</xdr:rowOff>
    </xdr:from>
    <xdr:to>
      <xdr:col>14</xdr:col>
      <xdr:colOff>185386</xdr:colOff>
      <xdr:row>6</xdr:row>
      <xdr:rowOff>81140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4B7B65-C14A-284F-8148-52C8D34794C3}"/>
            </a:ext>
          </a:extLst>
        </xdr:cNvPr>
        <xdr:cNvSpPr/>
      </xdr:nvSpPr>
      <xdr:spPr>
        <a:xfrm>
          <a:off x="12185297" y="1882246"/>
          <a:ext cx="2211389" cy="64999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11</xdr:col>
      <xdr:colOff>69497</xdr:colOff>
      <xdr:row>7</xdr:row>
      <xdr:rowOff>26282</xdr:rowOff>
    </xdr:from>
    <xdr:to>
      <xdr:col>14</xdr:col>
      <xdr:colOff>185386</xdr:colOff>
      <xdr:row>9</xdr:row>
      <xdr:rowOff>239184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B3E8AF-4ACA-2C47-BA8F-91A94824A481}"/>
            </a:ext>
          </a:extLst>
        </xdr:cNvPr>
        <xdr:cNvSpPr/>
      </xdr:nvSpPr>
      <xdr:spPr>
        <a:xfrm>
          <a:off x="12185297" y="2718682"/>
          <a:ext cx="2211389" cy="91140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183444</xdr:colOff>
      <xdr:row>2</xdr:row>
      <xdr:rowOff>66675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2A0D7F1-9B13-CE41-910B-69D13951B77F}"/>
            </a:ext>
          </a:extLst>
        </xdr:cNvPr>
        <xdr:cNvSpPr/>
      </xdr:nvSpPr>
      <xdr:spPr>
        <a:xfrm>
          <a:off x="0" y="0"/>
          <a:ext cx="6533444" cy="9429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ROUNDUP FORMULA </a:t>
          </a:r>
          <a:endParaRPr lang="en-AU" sz="4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659993</xdr:colOff>
      <xdr:row>0</xdr:row>
      <xdr:rowOff>50800</xdr:rowOff>
    </xdr:from>
    <xdr:to>
      <xdr:col>9</xdr:col>
      <xdr:colOff>615246</xdr:colOff>
      <xdr:row>1</xdr:row>
      <xdr:rowOff>126648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1A127B-0AB2-A548-85E3-DC679A972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993" y="50800"/>
          <a:ext cx="3206453" cy="71084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69497</xdr:colOff>
      <xdr:row>0</xdr:row>
      <xdr:rowOff>293158</xdr:rowOff>
    </xdr:from>
    <xdr:to>
      <xdr:col>14</xdr:col>
      <xdr:colOff>185386</xdr:colOff>
      <xdr:row>2</xdr:row>
      <xdr:rowOff>73907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088257-E1E2-404E-BDD3-A9EB8C4DD2A2}"/>
            </a:ext>
          </a:extLst>
        </xdr:cNvPr>
        <xdr:cNvSpPr/>
      </xdr:nvSpPr>
      <xdr:spPr>
        <a:xfrm>
          <a:off x="11067697" y="293158"/>
          <a:ext cx="2211389" cy="657049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11</xdr:col>
      <xdr:colOff>69497</xdr:colOff>
      <xdr:row>2</xdr:row>
      <xdr:rowOff>216958</xdr:rowOff>
    </xdr:from>
    <xdr:to>
      <xdr:col>14</xdr:col>
      <xdr:colOff>185386</xdr:colOff>
      <xdr:row>4</xdr:row>
      <xdr:rowOff>42863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31BAC3-DE33-3A45-BD46-E64076E77D46}"/>
            </a:ext>
          </a:extLst>
        </xdr:cNvPr>
        <xdr:cNvSpPr/>
      </xdr:nvSpPr>
      <xdr:spPr>
        <a:xfrm>
          <a:off x="11067697" y="1093258"/>
          <a:ext cx="2211389" cy="65140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11</xdr:col>
      <xdr:colOff>69497</xdr:colOff>
      <xdr:row>4</xdr:row>
      <xdr:rowOff>180446</xdr:rowOff>
    </xdr:from>
    <xdr:to>
      <xdr:col>14</xdr:col>
      <xdr:colOff>185386</xdr:colOff>
      <xdr:row>6</xdr:row>
      <xdr:rowOff>81140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A26BFC-EC18-B547-A364-254C56F12152}"/>
            </a:ext>
          </a:extLst>
        </xdr:cNvPr>
        <xdr:cNvSpPr/>
      </xdr:nvSpPr>
      <xdr:spPr>
        <a:xfrm>
          <a:off x="11067697" y="1882246"/>
          <a:ext cx="2211389" cy="64999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11</xdr:col>
      <xdr:colOff>56797</xdr:colOff>
      <xdr:row>6</xdr:row>
      <xdr:rowOff>191382</xdr:rowOff>
    </xdr:from>
    <xdr:to>
      <xdr:col>14</xdr:col>
      <xdr:colOff>172686</xdr:colOff>
      <xdr:row>9</xdr:row>
      <xdr:rowOff>162984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0F69F20-C950-2B4F-8D3E-5F9D06E328D4}"/>
            </a:ext>
          </a:extLst>
        </xdr:cNvPr>
        <xdr:cNvSpPr/>
      </xdr:nvSpPr>
      <xdr:spPr>
        <a:xfrm>
          <a:off x="11054997" y="2642482"/>
          <a:ext cx="2211389" cy="72090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215900</xdr:colOff>
      <xdr:row>2</xdr:row>
      <xdr:rowOff>66675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5FD3B923-C201-9349-AB9F-81953F50F585}"/>
            </a:ext>
          </a:extLst>
        </xdr:cNvPr>
        <xdr:cNvSpPr/>
      </xdr:nvSpPr>
      <xdr:spPr>
        <a:xfrm>
          <a:off x="0" y="0"/>
          <a:ext cx="8801100" cy="9429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ROUNDDOWN FORMULA </a:t>
          </a:r>
          <a:endParaRPr lang="en-AU" sz="4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8</xdr:col>
      <xdr:colOff>266293</xdr:colOff>
      <xdr:row>0</xdr:row>
      <xdr:rowOff>127000</xdr:rowOff>
    </xdr:from>
    <xdr:to>
      <xdr:col>12</xdr:col>
      <xdr:colOff>310446</xdr:colOff>
      <xdr:row>1</xdr:row>
      <xdr:rowOff>202848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11A99-25BE-0245-A0F9-2D90EA62E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8893" y="127000"/>
          <a:ext cx="3206453" cy="71084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69497</xdr:colOff>
      <xdr:row>0</xdr:row>
      <xdr:rowOff>293158</xdr:rowOff>
    </xdr:from>
    <xdr:to>
      <xdr:col>16</xdr:col>
      <xdr:colOff>185386</xdr:colOff>
      <xdr:row>2</xdr:row>
      <xdr:rowOff>73907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EF855E-C853-2C41-A208-645FF9EAAE4D}"/>
            </a:ext>
          </a:extLst>
        </xdr:cNvPr>
        <xdr:cNvSpPr/>
      </xdr:nvSpPr>
      <xdr:spPr>
        <a:xfrm>
          <a:off x="11728097" y="293158"/>
          <a:ext cx="2211389" cy="657049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13</xdr:col>
      <xdr:colOff>69497</xdr:colOff>
      <xdr:row>2</xdr:row>
      <xdr:rowOff>216958</xdr:rowOff>
    </xdr:from>
    <xdr:to>
      <xdr:col>16</xdr:col>
      <xdr:colOff>185386</xdr:colOff>
      <xdr:row>4</xdr:row>
      <xdr:rowOff>42863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7D9877D-8A8B-314A-85AF-60AF04DFB3C3}"/>
            </a:ext>
          </a:extLst>
        </xdr:cNvPr>
        <xdr:cNvSpPr/>
      </xdr:nvSpPr>
      <xdr:spPr>
        <a:xfrm>
          <a:off x="11728097" y="1093258"/>
          <a:ext cx="2211389" cy="65140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13</xdr:col>
      <xdr:colOff>69497</xdr:colOff>
      <xdr:row>4</xdr:row>
      <xdr:rowOff>180446</xdr:rowOff>
    </xdr:from>
    <xdr:to>
      <xdr:col>16</xdr:col>
      <xdr:colOff>185386</xdr:colOff>
      <xdr:row>6</xdr:row>
      <xdr:rowOff>81140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481CD1-42FF-3E49-A53F-F405C6A8C5A7}"/>
            </a:ext>
          </a:extLst>
        </xdr:cNvPr>
        <xdr:cNvSpPr/>
      </xdr:nvSpPr>
      <xdr:spPr>
        <a:xfrm>
          <a:off x="11728097" y="1882246"/>
          <a:ext cx="2211389" cy="64999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13</xdr:col>
      <xdr:colOff>56797</xdr:colOff>
      <xdr:row>6</xdr:row>
      <xdr:rowOff>191382</xdr:rowOff>
    </xdr:from>
    <xdr:to>
      <xdr:col>16</xdr:col>
      <xdr:colOff>172686</xdr:colOff>
      <xdr:row>9</xdr:row>
      <xdr:rowOff>162984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053935-F1AE-1A49-921E-3B39C77D9389}"/>
            </a:ext>
          </a:extLst>
        </xdr:cNvPr>
        <xdr:cNvSpPr/>
      </xdr:nvSpPr>
      <xdr:spPr>
        <a:xfrm>
          <a:off x="11715397" y="2642482"/>
          <a:ext cx="2211389" cy="111460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183444</xdr:colOff>
      <xdr:row>2</xdr:row>
      <xdr:rowOff>66675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91D7B0BD-C12D-BE4E-BAAC-91C0C584475D}"/>
            </a:ext>
          </a:extLst>
        </xdr:cNvPr>
        <xdr:cNvSpPr/>
      </xdr:nvSpPr>
      <xdr:spPr>
        <a:xfrm>
          <a:off x="0" y="0"/>
          <a:ext cx="7193844" cy="9429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MROUND FORMULA </a:t>
          </a:r>
          <a:endParaRPr lang="en-AU" sz="4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659993</xdr:colOff>
      <xdr:row>0</xdr:row>
      <xdr:rowOff>50800</xdr:rowOff>
    </xdr:from>
    <xdr:to>
      <xdr:col>9</xdr:col>
      <xdr:colOff>605721</xdr:colOff>
      <xdr:row>1</xdr:row>
      <xdr:rowOff>126648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935E5-0A86-D146-A92B-A526C727E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393" y="50800"/>
          <a:ext cx="3206453" cy="71084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69497</xdr:colOff>
      <xdr:row>0</xdr:row>
      <xdr:rowOff>293158</xdr:rowOff>
    </xdr:from>
    <xdr:to>
      <xdr:col>14</xdr:col>
      <xdr:colOff>185386</xdr:colOff>
      <xdr:row>2</xdr:row>
      <xdr:rowOff>73907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ED7AB1-FC1E-164A-824A-5A6BE8E0BDB1}"/>
            </a:ext>
          </a:extLst>
        </xdr:cNvPr>
        <xdr:cNvSpPr/>
      </xdr:nvSpPr>
      <xdr:spPr>
        <a:xfrm>
          <a:off x="11728097" y="293158"/>
          <a:ext cx="2211389" cy="657049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11</xdr:col>
      <xdr:colOff>69497</xdr:colOff>
      <xdr:row>2</xdr:row>
      <xdr:rowOff>216958</xdr:rowOff>
    </xdr:from>
    <xdr:to>
      <xdr:col>14</xdr:col>
      <xdr:colOff>185386</xdr:colOff>
      <xdr:row>4</xdr:row>
      <xdr:rowOff>42863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71848C-1F9E-FB4A-B729-3888E5783A9D}"/>
            </a:ext>
          </a:extLst>
        </xdr:cNvPr>
        <xdr:cNvSpPr/>
      </xdr:nvSpPr>
      <xdr:spPr>
        <a:xfrm>
          <a:off x="11728097" y="1093258"/>
          <a:ext cx="2211389" cy="651405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11</xdr:col>
      <xdr:colOff>69497</xdr:colOff>
      <xdr:row>4</xdr:row>
      <xdr:rowOff>180446</xdr:rowOff>
    </xdr:from>
    <xdr:to>
      <xdr:col>14</xdr:col>
      <xdr:colOff>185386</xdr:colOff>
      <xdr:row>6</xdr:row>
      <xdr:rowOff>81140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5F2BBF-55EC-124F-9680-BFD4F8516542}"/>
            </a:ext>
          </a:extLst>
        </xdr:cNvPr>
        <xdr:cNvSpPr/>
      </xdr:nvSpPr>
      <xdr:spPr>
        <a:xfrm>
          <a:off x="11728097" y="1882246"/>
          <a:ext cx="2211389" cy="64999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11</xdr:col>
      <xdr:colOff>56797</xdr:colOff>
      <xdr:row>6</xdr:row>
      <xdr:rowOff>191382</xdr:rowOff>
    </xdr:from>
    <xdr:to>
      <xdr:col>14</xdr:col>
      <xdr:colOff>172686</xdr:colOff>
      <xdr:row>9</xdr:row>
      <xdr:rowOff>162984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654A55-D16F-CE45-ADFA-8E7291794B6E}"/>
            </a:ext>
          </a:extLst>
        </xdr:cNvPr>
        <xdr:cNvSpPr/>
      </xdr:nvSpPr>
      <xdr:spPr>
        <a:xfrm>
          <a:off x="11715397" y="2642482"/>
          <a:ext cx="2211389" cy="111460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7030A0"/>
  </sheetPr>
  <dimension ref="A1:V46"/>
  <sheetViews>
    <sheetView showGridLines="0" zoomScaleNormal="100" workbookViewId="0">
      <selection activeCell="B10" sqref="B10"/>
    </sheetView>
  </sheetViews>
  <sheetFormatPr defaultColWidth="9.140625" defaultRowHeight="15"/>
  <cols>
    <col min="1" max="1" width="14.28515625" customWidth="1"/>
    <col min="2" max="2" width="16.85546875" customWidth="1"/>
    <col min="3" max="3" width="20.7109375" customWidth="1"/>
    <col min="4" max="4" width="29.8554687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style="3" customWidth="1"/>
    <col min="11" max="22" width="9.140625" style="3"/>
  </cols>
  <sheetData>
    <row r="1" spans="1:22" s="1" customFormat="1" ht="50.25" customHeight="1">
      <c r="A1" s="2"/>
      <c r="B1" s="2"/>
      <c r="C1" s="3"/>
      <c r="D1" s="3"/>
      <c r="E1" s="3"/>
      <c r="F1" s="3"/>
      <c r="G1" s="3"/>
      <c r="H1" s="1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19.5" customHeight="1">
      <c r="A2" s="2"/>
      <c r="B2" s="2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6" customFormat="1" ht="32.25" customHeight="1">
      <c r="A3" s="4" t="s">
        <v>0</v>
      </c>
      <c r="B3" s="4"/>
      <c r="C3" s="14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6" customFormat="1" ht="33" customHeight="1">
      <c r="A4" s="4" t="s">
        <v>1</v>
      </c>
      <c r="B4" s="4"/>
      <c r="C4" s="13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6" customFormat="1" ht="35.25" customHeight="1">
      <c r="A5" s="4" t="s">
        <v>2</v>
      </c>
      <c r="B5" s="4"/>
      <c r="C5" s="13" t="s">
        <v>9</v>
      </c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6" customFormat="1" ht="37.5" customHeight="1">
      <c r="A8" s="15"/>
      <c r="B8" s="16" t="s">
        <v>7</v>
      </c>
      <c r="C8" s="16" t="s">
        <v>6</v>
      </c>
      <c r="D8" s="17" t="s">
        <v>5</v>
      </c>
      <c r="E8" s="15"/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6" customFormat="1" ht="18.75" customHeight="1">
      <c r="A9" s="15"/>
      <c r="B9" s="18">
        <v>1.234567</v>
      </c>
      <c r="C9" s="18">
        <v>0</v>
      </c>
      <c r="D9" s="19">
        <f>ROUND(B9, C9)</f>
        <v>1</v>
      </c>
      <c r="E9" s="15"/>
      <c r="F9" s="15"/>
      <c r="G9" s="15"/>
      <c r="H9" s="1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6" customFormat="1" ht="21">
      <c r="A10" s="15"/>
      <c r="B10" s="18">
        <v>1.234567</v>
      </c>
      <c r="C10" s="18">
        <v>1</v>
      </c>
      <c r="D10" s="19">
        <f t="shared" ref="D10:D12" si="0">ROUND(B10, C10)</f>
        <v>1.2</v>
      </c>
      <c r="E10" s="15"/>
      <c r="F10" s="15"/>
      <c r="G10" s="15"/>
      <c r="H10" s="1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6" customFormat="1" ht="21">
      <c r="A11" s="15"/>
      <c r="B11" s="18">
        <v>1.234567</v>
      </c>
      <c r="C11" s="18">
        <v>2</v>
      </c>
      <c r="D11" s="19">
        <f t="shared" si="0"/>
        <v>1.23</v>
      </c>
      <c r="E11" s="15"/>
      <c r="F11" s="15"/>
      <c r="G11" s="15"/>
      <c r="H11" s="1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6" customFormat="1" ht="18.75" customHeight="1">
      <c r="A12" s="15"/>
      <c r="B12" s="18">
        <v>1.234567</v>
      </c>
      <c r="C12" s="18">
        <v>3</v>
      </c>
      <c r="D12" s="19">
        <f t="shared" si="0"/>
        <v>1.2350000000000001</v>
      </c>
      <c r="E12" s="15"/>
      <c r="F12" s="15"/>
      <c r="G12" s="15"/>
      <c r="H12" s="1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6" customFormat="1" ht="18.75">
      <c r="A13" s="15"/>
      <c r="B13" s="15"/>
      <c r="C13" s="15"/>
      <c r="D13" s="15"/>
      <c r="E13" s="15"/>
      <c r="F13" s="15"/>
      <c r="G13" s="15"/>
      <c r="H13" s="1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s="6" customFormat="1" ht="18.75">
      <c r="A14" s="15"/>
      <c r="B14" s="15"/>
      <c r="C14" s="15"/>
      <c r="D14" s="15"/>
      <c r="E14" s="15"/>
      <c r="F14" s="15"/>
      <c r="G14" s="15"/>
      <c r="H14" s="1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s="6" customFormat="1" ht="18.75">
      <c r="A15" s="15"/>
      <c r="B15" s="15"/>
      <c r="C15" s="15"/>
      <c r="D15" s="15"/>
      <c r="E15" s="15"/>
      <c r="F15" s="15"/>
      <c r="G15" s="15"/>
      <c r="H15" s="1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s="6" customFormat="1" ht="18.75">
      <c r="A16" s="15"/>
      <c r="B16" s="15"/>
      <c r="C16" s="15"/>
      <c r="D16" s="15"/>
      <c r="E16" s="15"/>
      <c r="F16" s="15"/>
      <c r="G16" s="15"/>
      <c r="H16" s="1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6" customFormat="1" ht="18.75">
      <c r="A17" s="15"/>
      <c r="B17" s="15"/>
      <c r="C17" s="15"/>
      <c r="D17" s="15"/>
      <c r="E17" s="15"/>
      <c r="F17" s="15"/>
      <c r="G17" s="15"/>
      <c r="H17" s="1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6" customFormat="1" ht="18.75">
      <c r="A18" s="15"/>
      <c r="B18" s="15"/>
      <c r="C18" s="15"/>
      <c r="D18" s="15"/>
      <c r="E18" s="15"/>
      <c r="F18" s="15"/>
      <c r="G18" s="15"/>
      <c r="H18" s="1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6" customFormat="1" ht="18.75">
      <c r="A19" s="15"/>
      <c r="B19" s="15"/>
      <c r="C19" s="15"/>
      <c r="D19" s="15"/>
      <c r="E19" s="15"/>
      <c r="F19" s="15"/>
      <c r="G19" s="15"/>
      <c r="H19" s="1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6" customFormat="1" ht="18.75">
      <c r="A20" s="15"/>
      <c r="B20" s="15"/>
      <c r="C20" s="15"/>
      <c r="D20" s="15"/>
      <c r="E20" s="15"/>
      <c r="F20" s="15"/>
      <c r="G20" s="15"/>
      <c r="H20" s="1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1" customFormat="1" ht="18.75">
      <c r="A21" s="15"/>
      <c r="B21" s="15"/>
      <c r="C21" s="15"/>
      <c r="D21" s="15"/>
      <c r="E21" s="15"/>
      <c r="F21" s="15"/>
      <c r="G21" s="15"/>
      <c r="H21" s="1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1" customFormat="1" ht="18.75">
      <c r="A22" s="15"/>
      <c r="B22" s="15"/>
      <c r="C22" s="15"/>
      <c r="D22" s="15"/>
      <c r="E22" s="15"/>
      <c r="F22" s="15"/>
      <c r="G22" s="15"/>
      <c r="H22" s="1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1" customFormat="1" ht="18.75">
      <c r="A23" s="15"/>
      <c r="B23" s="15"/>
      <c r="C23" s="15"/>
      <c r="D23" s="15"/>
      <c r="E23" s="15"/>
      <c r="F23" s="15"/>
      <c r="G23" s="15"/>
      <c r="H23" s="1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1" customFormat="1" ht="18.75">
      <c r="A24" s="15"/>
      <c r="B24" s="15"/>
      <c r="C24" s="15"/>
      <c r="D24" s="15"/>
      <c r="E24" s="15"/>
      <c r="F24" s="15"/>
      <c r="G24" s="15"/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1" customFormat="1" ht="18.75">
      <c r="A25" s="15"/>
      <c r="B25" s="15"/>
      <c r="C25" s="15"/>
      <c r="D25" s="15"/>
      <c r="E25" s="15"/>
      <c r="F25" s="15"/>
      <c r="G25" s="15"/>
      <c r="H25" s="1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1" customFormat="1" ht="18.75">
      <c r="A26" s="15"/>
      <c r="B26" s="15"/>
      <c r="C26" s="15"/>
      <c r="D26" s="15"/>
      <c r="E26" s="15"/>
      <c r="F26" s="15"/>
      <c r="G26" s="15"/>
      <c r="H26" s="1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1" customFormat="1" ht="18.75">
      <c r="A27" s="15"/>
      <c r="B27" s="15"/>
      <c r="C27" s="15"/>
      <c r="D27" s="15"/>
      <c r="E27" s="15"/>
      <c r="F27" s="15"/>
      <c r="G27" s="15"/>
      <c r="H27" s="1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1" customFormat="1" ht="18.75">
      <c r="A28" s="15"/>
      <c r="B28" s="15"/>
      <c r="C28" s="15"/>
      <c r="D28" s="15"/>
      <c r="E28" s="15"/>
      <c r="F28" s="15"/>
      <c r="G28" s="15"/>
      <c r="H28" s="1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1" customFormat="1" ht="18.75">
      <c r="A29" s="15"/>
      <c r="B29" s="15"/>
      <c r="C29" s="15"/>
      <c r="D29" s="15"/>
      <c r="E29" s="15"/>
      <c r="F29" s="15"/>
      <c r="G29" s="15"/>
      <c r="H29" s="1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1" customFormat="1" ht="18.75">
      <c r="A30" s="15"/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1" customFormat="1" ht="18.75">
      <c r="A31" s="15"/>
      <c r="B31" s="15"/>
      <c r="C31" s="15"/>
      <c r="D31" s="15"/>
      <c r="E31" s="15"/>
      <c r="F31" s="15"/>
      <c r="G31" s="15"/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1" customFormat="1" ht="18.75">
      <c r="A32" s="15"/>
      <c r="B32" s="15"/>
      <c r="C32" s="15"/>
      <c r="D32" s="15"/>
      <c r="E32" s="15"/>
      <c r="F32" s="15"/>
      <c r="G32" s="15"/>
      <c r="H32" s="1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1" customFormat="1" ht="18.75">
      <c r="A33" s="15"/>
      <c r="B33" s="15"/>
      <c r="C33" s="15"/>
      <c r="D33" s="15"/>
      <c r="E33" s="15"/>
      <c r="F33" s="15"/>
      <c r="G33" s="15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" customFormat="1" ht="18.75">
      <c r="A34" s="15"/>
      <c r="B34" s="15"/>
      <c r="C34" s="15"/>
      <c r="D34" s="15"/>
      <c r="E34" s="15"/>
      <c r="F34" s="15"/>
      <c r="G34" s="15"/>
      <c r="H34" s="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" customFormat="1" ht="18.75">
      <c r="A35" s="15"/>
      <c r="B35" s="15"/>
      <c r="C35" s="15"/>
      <c r="D35" s="15"/>
      <c r="E35" s="15"/>
      <c r="F35" s="15"/>
      <c r="G35" s="15"/>
      <c r="H35" s="1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8.75">
      <c r="A36" s="15"/>
      <c r="B36" s="15"/>
      <c r="C36" s="15"/>
      <c r="D36" s="15"/>
      <c r="E36" s="15"/>
      <c r="F36" s="15"/>
      <c r="G36" s="15"/>
      <c r="H36" s="15"/>
    </row>
    <row r="37" spans="1:22" ht="18.75">
      <c r="A37" s="15"/>
      <c r="B37" s="15"/>
      <c r="C37" s="15"/>
      <c r="D37" s="15"/>
      <c r="E37" s="15"/>
      <c r="F37" s="15"/>
      <c r="G37" s="15"/>
      <c r="H37" s="15"/>
    </row>
    <row r="38" spans="1:22" ht="18.75">
      <c r="A38" s="15"/>
      <c r="B38" s="15"/>
      <c r="C38" s="15"/>
      <c r="D38" s="15"/>
      <c r="E38" s="15"/>
      <c r="F38" s="15"/>
      <c r="G38" s="15"/>
      <c r="H38" s="15"/>
    </row>
    <row r="39" spans="1:22" ht="18.75">
      <c r="A39" s="15"/>
      <c r="B39" s="15"/>
      <c r="C39" s="15"/>
      <c r="D39" s="15"/>
      <c r="E39" s="15"/>
      <c r="F39" s="15"/>
      <c r="G39" s="15"/>
      <c r="H39" s="15"/>
    </row>
    <row r="40" spans="1:22" ht="18.75">
      <c r="A40" s="15"/>
      <c r="B40" s="15"/>
      <c r="C40" s="15"/>
      <c r="D40" s="15"/>
      <c r="E40" s="15"/>
      <c r="F40" s="15"/>
      <c r="G40" s="15"/>
      <c r="H40" s="15"/>
    </row>
    <row r="41" spans="1:22" ht="18.75">
      <c r="A41" s="15"/>
      <c r="B41" s="15"/>
      <c r="C41" s="15"/>
      <c r="D41" s="15"/>
      <c r="E41" s="15"/>
      <c r="F41" s="15"/>
      <c r="G41" s="15"/>
      <c r="H41" s="15"/>
    </row>
    <row r="42" spans="1:22" ht="18.75">
      <c r="A42" s="15"/>
      <c r="B42" s="15"/>
      <c r="C42" s="15"/>
      <c r="D42" s="15"/>
      <c r="F42" s="15"/>
      <c r="G42" s="15"/>
      <c r="H42" s="15"/>
    </row>
    <row r="43" spans="1:22" ht="18.75">
      <c r="A43" s="15"/>
      <c r="B43" s="15"/>
      <c r="C43" s="15"/>
      <c r="D43" s="15"/>
      <c r="F43" s="15"/>
      <c r="G43" s="15"/>
      <c r="H43" s="15"/>
    </row>
    <row r="44" spans="1:22" ht="18.75">
      <c r="A44" s="15"/>
      <c r="B44" s="15"/>
      <c r="C44" s="15"/>
      <c r="D44" s="15"/>
      <c r="F44" s="15"/>
      <c r="G44" s="15"/>
      <c r="H44" s="15"/>
    </row>
    <row r="45" spans="1:22" ht="18.75">
      <c r="A45" s="15"/>
      <c r="B45" s="15"/>
      <c r="C45" s="15"/>
      <c r="D45" s="15"/>
      <c r="F45" s="15"/>
      <c r="G45" s="15"/>
      <c r="H45" s="15"/>
    </row>
    <row r="46" spans="1:22" ht="18.75">
      <c r="A46" s="15"/>
      <c r="B46" s="15"/>
      <c r="C46" s="15"/>
      <c r="D46" s="15"/>
      <c r="F46" s="15"/>
      <c r="G46" s="15"/>
      <c r="H46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DB18E-2F77-F148-B586-0A2A97FA9366}">
  <sheetPr>
    <tabColor rgb="FF7030A0"/>
  </sheetPr>
  <dimension ref="A1:V46"/>
  <sheetViews>
    <sheetView showGridLines="0" zoomScaleNormal="100" workbookViewId="0">
      <selection activeCell="E9" sqref="E9"/>
    </sheetView>
  </sheetViews>
  <sheetFormatPr defaultColWidth="9.140625" defaultRowHeight="15"/>
  <cols>
    <col min="1" max="1" width="14.28515625" customWidth="1"/>
    <col min="2" max="2" width="16.85546875" customWidth="1"/>
    <col min="3" max="3" width="20.7109375" customWidth="1"/>
    <col min="4" max="4" width="15.1406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style="3" customWidth="1"/>
    <col min="11" max="22" width="9.140625" style="3"/>
  </cols>
  <sheetData>
    <row r="1" spans="1:22" s="1" customFormat="1" ht="50.25" customHeight="1">
      <c r="A1" s="2"/>
      <c r="B1" s="2"/>
      <c r="C1" s="3"/>
      <c r="D1" s="3"/>
      <c r="E1" s="3"/>
      <c r="F1" s="3"/>
      <c r="G1" s="3"/>
      <c r="H1" s="1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19.5" customHeight="1">
      <c r="A2" s="2"/>
      <c r="B2" s="2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6" customFormat="1" ht="32.25" customHeight="1">
      <c r="A3" s="4" t="s">
        <v>0</v>
      </c>
      <c r="B3" s="4"/>
      <c r="C3" s="14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6" customFormat="1" ht="33" customHeight="1">
      <c r="A4" s="4" t="s">
        <v>1</v>
      </c>
      <c r="B4" s="4"/>
      <c r="C4" s="13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6" customFormat="1" ht="35.25" customHeight="1">
      <c r="A5" s="4" t="s">
        <v>2</v>
      </c>
      <c r="B5" s="4"/>
      <c r="C5" s="13" t="s">
        <v>9</v>
      </c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s="6" customFormat="1" ht="42">
      <c r="A8" s="15"/>
      <c r="B8" s="30" t="s">
        <v>10</v>
      </c>
      <c r="C8" s="31" t="s">
        <v>13</v>
      </c>
      <c r="D8" s="31" t="s">
        <v>11</v>
      </c>
      <c r="E8" s="32" t="s">
        <v>12</v>
      </c>
      <c r="F8" s="15"/>
      <c r="G8" s="15"/>
      <c r="H8" s="1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6" customFormat="1" ht="18.75" customHeight="1">
      <c r="A9" s="15"/>
      <c r="B9" s="20" t="s">
        <v>14</v>
      </c>
      <c r="C9" s="21">
        <v>125005</v>
      </c>
      <c r="D9" s="21">
        <v>-3</v>
      </c>
      <c r="E9" s="22">
        <f>ROUND(C9,D9)</f>
        <v>125000</v>
      </c>
      <c r="F9" s="15"/>
      <c r="G9" s="15"/>
      <c r="H9" s="1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6" customFormat="1" ht="21">
      <c r="A10" s="15"/>
      <c r="B10" s="23" t="s">
        <v>14</v>
      </c>
      <c r="C10" s="24">
        <v>12656</v>
      </c>
      <c r="D10" s="24">
        <v>-3</v>
      </c>
      <c r="E10" s="25">
        <f t="shared" ref="E10:E19" si="0">ROUND(C10,D10)</f>
        <v>13000</v>
      </c>
      <c r="F10" s="15"/>
      <c r="G10" s="15"/>
      <c r="H10" s="1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6" customFormat="1" ht="21">
      <c r="A11" s="15"/>
      <c r="B11" s="20" t="s">
        <v>14</v>
      </c>
      <c r="C11" s="21">
        <v>845359</v>
      </c>
      <c r="D11" s="21">
        <v>-3</v>
      </c>
      <c r="E11" s="22">
        <f t="shared" si="0"/>
        <v>845000</v>
      </c>
      <c r="F11" s="15"/>
      <c r="G11" s="15"/>
      <c r="H11" s="1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6" customFormat="1" ht="18.75" customHeight="1">
      <c r="A12" s="15"/>
      <c r="B12" s="23" t="s">
        <v>14</v>
      </c>
      <c r="C12" s="24">
        <v>648856</v>
      </c>
      <c r="D12" s="24">
        <v>-3</v>
      </c>
      <c r="E12" s="25">
        <f t="shared" si="0"/>
        <v>649000</v>
      </c>
      <c r="F12" s="15"/>
      <c r="G12" s="15"/>
      <c r="H12" s="1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6" customFormat="1" ht="21">
      <c r="A13" s="15"/>
      <c r="B13" s="20" t="s">
        <v>15</v>
      </c>
      <c r="C13" s="21">
        <v>1584.6587</v>
      </c>
      <c r="D13" s="21">
        <v>1</v>
      </c>
      <c r="E13" s="22">
        <f t="shared" si="0"/>
        <v>1584.7</v>
      </c>
      <c r="F13" s="15"/>
      <c r="G13" s="15"/>
      <c r="H13" s="1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s="6" customFormat="1" ht="21">
      <c r="A14" s="15"/>
      <c r="B14" s="23" t="s">
        <v>15</v>
      </c>
      <c r="C14" s="24">
        <v>16498.648000000001</v>
      </c>
      <c r="D14" s="24">
        <v>1</v>
      </c>
      <c r="E14" s="25">
        <f t="shared" si="0"/>
        <v>16498.599999999999</v>
      </c>
      <c r="F14" s="15"/>
      <c r="G14" s="15"/>
      <c r="H14" s="1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s="6" customFormat="1" ht="21">
      <c r="A15" s="15"/>
      <c r="B15" s="20" t="s">
        <v>15</v>
      </c>
      <c r="C15" s="21">
        <v>155.2645</v>
      </c>
      <c r="D15" s="21">
        <v>1</v>
      </c>
      <c r="E15" s="22">
        <f t="shared" si="0"/>
        <v>155.30000000000001</v>
      </c>
      <c r="F15" s="15"/>
      <c r="G15" s="15"/>
      <c r="H15" s="1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s="6" customFormat="1" ht="21">
      <c r="A16" s="15"/>
      <c r="B16" s="23" t="s">
        <v>16</v>
      </c>
      <c r="C16" s="24">
        <v>154588</v>
      </c>
      <c r="D16" s="24">
        <v>-2</v>
      </c>
      <c r="E16" s="25">
        <f t="shared" si="0"/>
        <v>154600</v>
      </c>
      <c r="F16" s="15"/>
      <c r="G16" s="15"/>
      <c r="H16" s="1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6" customFormat="1" ht="21">
      <c r="A17" s="15"/>
      <c r="B17" s="20" t="s">
        <v>16</v>
      </c>
      <c r="C17" s="21">
        <v>6484</v>
      </c>
      <c r="D17" s="21">
        <v>-2</v>
      </c>
      <c r="E17" s="22">
        <f t="shared" si="0"/>
        <v>6500</v>
      </c>
      <c r="F17" s="15"/>
      <c r="G17" s="15"/>
      <c r="H17" s="1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6" customFormat="1" ht="21">
      <c r="A18" s="15"/>
      <c r="B18" s="23" t="s">
        <v>16</v>
      </c>
      <c r="C18" s="24">
        <v>54545</v>
      </c>
      <c r="D18" s="24">
        <v>-2</v>
      </c>
      <c r="E18" s="26">
        <f t="shared" si="0"/>
        <v>54500</v>
      </c>
      <c r="F18" s="15"/>
      <c r="G18" s="15"/>
      <c r="H18" s="1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6" customFormat="1" ht="21">
      <c r="A19" s="15"/>
      <c r="B19" s="27" t="s">
        <v>16</v>
      </c>
      <c r="C19" s="28">
        <v>675484</v>
      </c>
      <c r="D19" s="28">
        <v>-2</v>
      </c>
      <c r="E19" s="29">
        <f t="shared" si="0"/>
        <v>675500</v>
      </c>
      <c r="F19" s="15"/>
      <c r="G19" s="15"/>
      <c r="H19" s="1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6" customFormat="1" ht="18.75">
      <c r="A20" s="15"/>
      <c r="B20" s="15"/>
      <c r="C20" s="15"/>
      <c r="D20" s="15"/>
      <c r="E20" s="15"/>
      <c r="F20" s="15"/>
      <c r="G20" s="15"/>
      <c r="H20" s="1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1" customFormat="1" ht="18.75">
      <c r="A21" s="15"/>
      <c r="B21" s="15"/>
      <c r="C21" s="15"/>
      <c r="D21" s="15"/>
      <c r="E21" s="15"/>
      <c r="F21" s="15"/>
      <c r="G21" s="15"/>
      <c r="H21" s="1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1" customFormat="1" ht="18.75">
      <c r="A22" s="15"/>
      <c r="B22" s="15"/>
      <c r="C22" s="15"/>
      <c r="D22" s="15"/>
      <c r="E22" s="15"/>
      <c r="F22" s="15"/>
      <c r="G22" s="15"/>
      <c r="H22" s="1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1" customFormat="1" ht="18.75">
      <c r="A23" s="15"/>
      <c r="B23" s="15"/>
      <c r="C23" s="15"/>
      <c r="D23" s="15"/>
      <c r="E23" s="15"/>
      <c r="F23" s="15"/>
      <c r="G23" s="15"/>
      <c r="H23" s="1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1" customFormat="1" ht="18.75">
      <c r="A24" s="15"/>
      <c r="B24" s="15"/>
      <c r="C24" s="15"/>
      <c r="D24" s="15"/>
      <c r="E24" s="15"/>
      <c r="F24" s="15"/>
      <c r="G24" s="15"/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1" customFormat="1" ht="18.75">
      <c r="A25" s="15"/>
      <c r="B25" s="15"/>
      <c r="C25" s="15"/>
      <c r="D25" s="15"/>
      <c r="E25" s="15"/>
      <c r="F25" s="15"/>
      <c r="G25" s="15"/>
      <c r="H25" s="1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1" customFormat="1" ht="18.75">
      <c r="A26" s="15"/>
      <c r="B26" s="15"/>
      <c r="C26" s="15"/>
      <c r="D26" s="15"/>
      <c r="E26" s="15"/>
      <c r="F26" s="15"/>
      <c r="G26" s="15"/>
      <c r="H26" s="1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1" customFormat="1" ht="18.75">
      <c r="A27" s="15"/>
      <c r="B27" s="15"/>
      <c r="C27" s="15"/>
      <c r="D27" s="15"/>
      <c r="E27" s="15"/>
      <c r="F27" s="15"/>
      <c r="G27" s="15"/>
      <c r="H27" s="1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1" customFormat="1" ht="18.75">
      <c r="A28" s="15"/>
      <c r="B28" s="15"/>
      <c r="C28" s="15"/>
      <c r="D28" s="15"/>
      <c r="E28" s="15"/>
      <c r="F28" s="15"/>
      <c r="G28" s="15"/>
      <c r="H28" s="1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1" customFormat="1" ht="18.75">
      <c r="A29" s="15"/>
      <c r="B29" s="15"/>
      <c r="C29" s="15"/>
      <c r="D29" s="15"/>
      <c r="E29" s="15"/>
      <c r="F29" s="15"/>
      <c r="G29" s="15"/>
      <c r="H29" s="1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1" customFormat="1" ht="18.75">
      <c r="A30" s="15"/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1" customFormat="1" ht="18.75">
      <c r="A31" s="15"/>
      <c r="B31" s="15"/>
      <c r="C31" s="15"/>
      <c r="D31" s="15"/>
      <c r="E31" s="15"/>
      <c r="F31" s="15"/>
      <c r="G31" s="15"/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1" customFormat="1" ht="18.75">
      <c r="A32" s="15"/>
      <c r="B32" s="15"/>
      <c r="C32" s="15"/>
      <c r="D32" s="15"/>
      <c r="E32" s="15"/>
      <c r="F32" s="15"/>
      <c r="G32" s="15"/>
      <c r="H32" s="1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1" customFormat="1" ht="18.75">
      <c r="A33" s="15"/>
      <c r="B33" s="15"/>
      <c r="C33" s="15"/>
      <c r="D33" s="15"/>
      <c r="E33" s="15"/>
      <c r="F33" s="15"/>
      <c r="G33" s="15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" customFormat="1" ht="18.75">
      <c r="A34" s="15"/>
      <c r="B34" s="15"/>
      <c r="C34" s="15"/>
      <c r="D34" s="15"/>
      <c r="E34" s="15"/>
      <c r="F34" s="15"/>
      <c r="G34" s="15"/>
      <c r="H34" s="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" customFormat="1" ht="18.75">
      <c r="A35" s="15"/>
      <c r="B35" s="15"/>
      <c r="C35" s="15"/>
      <c r="D35" s="15"/>
      <c r="E35" s="15"/>
      <c r="F35" s="15"/>
      <c r="G35" s="15"/>
      <c r="H35" s="1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8.75">
      <c r="A36" s="15"/>
      <c r="B36" s="15"/>
      <c r="C36" s="15"/>
      <c r="D36" s="15"/>
      <c r="E36" s="15"/>
      <c r="F36" s="15"/>
      <c r="G36" s="15"/>
      <c r="H36" s="15"/>
    </row>
    <row r="37" spans="1:22" ht="18.75">
      <c r="A37" s="15"/>
      <c r="B37" s="15"/>
      <c r="C37" s="15"/>
      <c r="D37" s="15"/>
      <c r="E37" s="15"/>
      <c r="F37" s="15"/>
      <c r="G37" s="15"/>
      <c r="H37" s="15"/>
    </row>
    <row r="38" spans="1:22" ht="18.75">
      <c r="A38" s="15"/>
      <c r="B38" s="15"/>
      <c r="C38" s="15"/>
      <c r="D38" s="15"/>
      <c r="E38" s="15"/>
      <c r="F38" s="15"/>
      <c r="G38" s="15"/>
      <c r="H38" s="15"/>
    </row>
    <row r="39" spans="1:22" ht="18.75">
      <c r="A39" s="15"/>
      <c r="B39" s="15"/>
      <c r="C39" s="15"/>
      <c r="D39" s="15"/>
      <c r="E39" s="15"/>
      <c r="F39" s="15"/>
      <c r="G39" s="15"/>
      <c r="H39" s="15"/>
    </row>
    <row r="40" spans="1:22" ht="18.75">
      <c r="A40" s="15"/>
      <c r="B40" s="15"/>
      <c r="C40" s="15"/>
      <c r="D40" s="15"/>
      <c r="E40" s="15"/>
      <c r="F40" s="15"/>
      <c r="G40" s="15"/>
      <c r="H40" s="15"/>
    </row>
    <row r="41" spans="1:22" ht="18.75">
      <c r="A41" s="15"/>
      <c r="B41" s="15"/>
      <c r="C41" s="15"/>
      <c r="D41" s="15"/>
      <c r="E41" s="15"/>
      <c r="F41" s="15"/>
      <c r="G41" s="15"/>
      <c r="H41" s="15"/>
    </row>
    <row r="42" spans="1:22" ht="18.75">
      <c r="A42" s="15"/>
      <c r="B42" s="15"/>
      <c r="C42" s="15"/>
      <c r="D42" s="15"/>
      <c r="F42" s="15"/>
      <c r="G42" s="15"/>
      <c r="H42" s="15"/>
    </row>
    <row r="43" spans="1:22" ht="18.75">
      <c r="A43" s="15"/>
      <c r="B43" s="15"/>
      <c r="C43" s="15"/>
      <c r="D43" s="15"/>
      <c r="F43" s="15"/>
      <c r="G43" s="15"/>
      <c r="H43" s="15"/>
    </row>
    <row r="44" spans="1:22" ht="18.75">
      <c r="A44" s="15"/>
      <c r="B44" s="15"/>
      <c r="C44" s="15"/>
      <c r="D44" s="15"/>
      <c r="F44" s="15"/>
      <c r="G44" s="15"/>
      <c r="H44" s="15"/>
    </row>
    <row r="45" spans="1:22" ht="18.75">
      <c r="A45" s="15"/>
      <c r="B45" s="15"/>
      <c r="C45" s="15"/>
      <c r="D45" s="15"/>
      <c r="F45" s="15"/>
      <c r="G45" s="15"/>
      <c r="H45" s="15"/>
    </row>
    <row r="46" spans="1:22" ht="18.75">
      <c r="A46" s="15"/>
      <c r="B46" s="15"/>
      <c r="C46" s="15"/>
      <c r="D46" s="15"/>
      <c r="F46" s="15"/>
      <c r="G46" s="15"/>
      <c r="H46" s="1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ECB6-F112-584E-A5A3-B510AC5B4229}">
  <sheetPr>
    <tabColor rgb="FF7030A0"/>
  </sheetPr>
  <dimension ref="A1:W46"/>
  <sheetViews>
    <sheetView showGridLines="0" zoomScaleNormal="100" workbookViewId="0">
      <selection activeCell="F8" sqref="F8"/>
    </sheetView>
  </sheetViews>
  <sheetFormatPr defaultColWidth="9.140625" defaultRowHeight="15"/>
  <cols>
    <col min="1" max="1" width="14.28515625" customWidth="1"/>
    <col min="2" max="2" width="16.85546875" customWidth="1"/>
    <col min="3" max="3" width="20.7109375" customWidth="1"/>
    <col min="4" max="4" width="23.8554687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style="3" customWidth="1"/>
    <col min="11" max="22" width="9.140625" style="3"/>
  </cols>
  <sheetData>
    <row r="1" spans="1:23" s="1" customFormat="1" ht="50.25" customHeight="1">
      <c r="A1" s="2"/>
      <c r="B1" s="2"/>
      <c r="C1" s="3"/>
      <c r="D1" s="3"/>
      <c r="E1" s="3"/>
      <c r="F1" s="3"/>
      <c r="G1" s="3"/>
      <c r="H1" s="1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s="1" customFormat="1" ht="19.5" customHeight="1">
      <c r="A2" s="2"/>
      <c r="B2" s="2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s="6" customFormat="1" ht="32.25" customHeight="1">
      <c r="A3" s="4" t="s">
        <v>0</v>
      </c>
      <c r="B3" s="4"/>
      <c r="C3" s="14" t="s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s="6" customFormat="1" ht="33" customHeight="1">
      <c r="A4" s="4" t="s">
        <v>1</v>
      </c>
      <c r="B4" s="4"/>
      <c r="C4" s="13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s="6" customFormat="1" ht="35.25" customHeight="1">
      <c r="A5" s="4" t="s">
        <v>2</v>
      </c>
      <c r="B5" s="4"/>
      <c r="C5" s="13" t="s">
        <v>9</v>
      </c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3" s="6" customFormat="1" ht="42">
      <c r="A8" s="15"/>
      <c r="B8" s="33" t="s">
        <v>13</v>
      </c>
      <c r="C8" s="33" t="s">
        <v>18</v>
      </c>
      <c r="D8" s="33" t="s">
        <v>17</v>
      </c>
      <c r="E8" s="15"/>
      <c r="F8" s="15"/>
      <c r="G8" s="1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6" customFormat="1" ht="27" customHeight="1">
      <c r="A9" s="15"/>
      <c r="B9" s="34">
        <v>1584.6587</v>
      </c>
      <c r="C9" s="38">
        <v>0</v>
      </c>
      <c r="D9" s="36">
        <f>ROUNDUP(B9,C9)</f>
        <v>1585</v>
      </c>
      <c r="E9" s="15"/>
      <c r="F9" s="15"/>
      <c r="G9" s="1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6" customFormat="1" ht="27" customHeight="1">
      <c r="A10" s="15"/>
      <c r="B10" s="35">
        <v>16498.648000000001</v>
      </c>
      <c r="C10" s="39">
        <v>0</v>
      </c>
      <c r="D10" s="37">
        <f t="shared" ref="D10:D12" si="0">ROUNDUP(B10,C10)</f>
        <v>16499</v>
      </c>
      <c r="E10" s="15"/>
      <c r="F10" s="15"/>
      <c r="G10" s="1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6" customFormat="1" ht="27" customHeight="1">
      <c r="A11" s="15"/>
      <c r="B11" s="34">
        <v>155.2645</v>
      </c>
      <c r="C11" s="38">
        <v>1</v>
      </c>
      <c r="D11" s="36">
        <f t="shared" si="0"/>
        <v>155.29999999999998</v>
      </c>
      <c r="E11" s="15"/>
      <c r="F11" s="15"/>
      <c r="G11" s="1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6" customFormat="1" ht="27" customHeight="1">
      <c r="A12" s="15"/>
      <c r="B12" s="35">
        <v>648856</v>
      </c>
      <c r="C12" s="39">
        <v>-3</v>
      </c>
      <c r="D12" s="37">
        <f t="shared" si="0"/>
        <v>649000</v>
      </c>
      <c r="E12" s="15"/>
      <c r="F12" s="15"/>
      <c r="G12" s="1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6" customFormat="1" ht="18.75">
      <c r="A13" s="15"/>
      <c r="B13" s="15"/>
      <c r="C13" s="15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3" s="6" customFormat="1" ht="18.75">
      <c r="A14" s="15"/>
      <c r="B14" s="15"/>
      <c r="C14" s="15"/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3" s="6" customFormat="1" ht="18.75">
      <c r="A15" s="15"/>
      <c r="B15" s="15"/>
      <c r="C15" s="15"/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3" s="6" customFormat="1" ht="18.75">
      <c r="A16" s="15"/>
      <c r="B16" s="15"/>
      <c r="C16" s="15"/>
      <c r="D16" s="1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6" customFormat="1" ht="18.75">
      <c r="A17" s="15"/>
      <c r="B17" s="15"/>
      <c r="C17" s="15"/>
      <c r="D17" s="1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6" customFormat="1" ht="18.75">
      <c r="A18" s="15"/>
      <c r="B18" s="15"/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6" customFormat="1" ht="18.75">
      <c r="A19" s="15"/>
      <c r="B19" s="15"/>
      <c r="C19" s="15"/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6" customFormat="1" ht="18.75">
      <c r="A20" s="15"/>
      <c r="B20" s="15"/>
      <c r="C20" s="15"/>
      <c r="D20" s="15"/>
      <c r="E20" s="15"/>
      <c r="F20" s="15"/>
      <c r="G20" s="15"/>
      <c r="H20" s="1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1" customFormat="1" ht="18.75">
      <c r="A21" s="15"/>
      <c r="B21" s="15"/>
      <c r="C21" s="15"/>
      <c r="D21" s="15"/>
      <c r="E21" s="15"/>
      <c r="F21" s="15"/>
      <c r="G21" s="15"/>
      <c r="H21" s="1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1" customFormat="1" ht="18.75">
      <c r="A22" s="15"/>
      <c r="B22" s="15"/>
      <c r="C22" s="15"/>
      <c r="D22" s="15"/>
      <c r="E22" s="15"/>
      <c r="F22" s="15"/>
      <c r="G22" s="15"/>
      <c r="H22" s="1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1" customFormat="1" ht="18.75">
      <c r="A23" s="15"/>
      <c r="B23" s="15"/>
      <c r="C23" s="15"/>
      <c r="D23" s="15"/>
      <c r="E23" s="15"/>
      <c r="F23" s="15"/>
      <c r="G23" s="15"/>
      <c r="H23" s="1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1" customFormat="1" ht="18.75">
      <c r="A24" s="15"/>
      <c r="B24" s="15"/>
      <c r="C24" s="15"/>
      <c r="D24" s="15"/>
      <c r="E24" s="15"/>
      <c r="F24" s="15"/>
      <c r="G24" s="15"/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1" customFormat="1" ht="18.75">
      <c r="A25" s="15"/>
      <c r="B25" s="15"/>
      <c r="C25" s="15"/>
      <c r="D25" s="15"/>
      <c r="E25" s="15"/>
      <c r="F25" s="15"/>
      <c r="G25" s="15"/>
      <c r="H25" s="1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1" customFormat="1" ht="18.75">
      <c r="A26" s="15"/>
      <c r="B26" s="15"/>
      <c r="C26" s="15"/>
      <c r="D26" s="15"/>
      <c r="E26" s="15"/>
      <c r="F26" s="15"/>
      <c r="G26" s="15"/>
      <c r="H26" s="1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1" customFormat="1" ht="18.75">
      <c r="A27" s="15"/>
      <c r="B27" s="15"/>
      <c r="C27" s="15"/>
      <c r="D27" s="15"/>
      <c r="E27" s="15"/>
      <c r="F27" s="15"/>
      <c r="G27" s="15"/>
      <c r="H27" s="1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1" customFormat="1" ht="18.75">
      <c r="A28" s="15"/>
      <c r="B28" s="15"/>
      <c r="C28" s="15"/>
      <c r="D28" s="15"/>
      <c r="E28" s="15"/>
      <c r="F28" s="15"/>
      <c r="G28" s="15"/>
      <c r="H28" s="1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1" customFormat="1" ht="18.75">
      <c r="A29" s="15"/>
      <c r="B29" s="15"/>
      <c r="C29" s="15"/>
      <c r="D29" s="15"/>
      <c r="E29" s="15"/>
      <c r="F29" s="15"/>
      <c r="G29" s="15"/>
      <c r="H29" s="1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1" customFormat="1" ht="18.75">
      <c r="A30" s="15"/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1" customFormat="1" ht="18.75">
      <c r="A31" s="15"/>
      <c r="B31" s="15"/>
      <c r="C31" s="15"/>
      <c r="D31" s="15"/>
      <c r="E31" s="15"/>
      <c r="F31" s="15"/>
      <c r="G31" s="15"/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1" customFormat="1" ht="18.75">
      <c r="A32" s="15"/>
      <c r="B32" s="15"/>
      <c r="C32" s="15"/>
      <c r="D32" s="15"/>
      <c r="E32" s="15"/>
      <c r="F32" s="15"/>
      <c r="G32" s="15"/>
      <c r="H32" s="1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1" customFormat="1" ht="18.75">
      <c r="A33" s="15"/>
      <c r="B33" s="15"/>
      <c r="C33" s="15"/>
      <c r="D33" s="15"/>
      <c r="E33" s="15"/>
      <c r="F33" s="15"/>
      <c r="G33" s="15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" customFormat="1" ht="18.75">
      <c r="A34" s="15"/>
      <c r="B34" s="15"/>
      <c r="C34" s="15"/>
      <c r="D34" s="15"/>
      <c r="E34" s="15"/>
      <c r="F34" s="15"/>
      <c r="G34" s="15"/>
      <c r="H34" s="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" customFormat="1" ht="18.75">
      <c r="A35" s="15"/>
      <c r="B35" s="15"/>
      <c r="C35" s="15"/>
      <c r="D35" s="15"/>
      <c r="E35" s="15"/>
      <c r="F35" s="15"/>
      <c r="G35" s="15"/>
      <c r="H35" s="1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8.75">
      <c r="A36" s="15"/>
      <c r="B36" s="15"/>
      <c r="C36" s="15"/>
      <c r="D36" s="15"/>
      <c r="E36" s="15"/>
      <c r="F36" s="15"/>
      <c r="G36" s="15"/>
      <c r="H36" s="15"/>
    </row>
    <row r="37" spans="1:22" ht="18.75">
      <c r="A37" s="15"/>
      <c r="B37" s="15"/>
      <c r="C37" s="15"/>
      <c r="D37" s="15"/>
      <c r="E37" s="15"/>
      <c r="F37" s="15"/>
      <c r="G37" s="15"/>
      <c r="H37" s="15"/>
    </row>
    <row r="38" spans="1:22" ht="18.75">
      <c r="A38" s="15"/>
      <c r="B38" s="15"/>
      <c r="C38" s="15"/>
      <c r="D38" s="15"/>
      <c r="E38" s="15"/>
      <c r="F38" s="15"/>
      <c r="G38" s="15"/>
      <c r="H38" s="15"/>
    </row>
    <row r="39" spans="1:22" ht="18.75">
      <c r="A39" s="15"/>
      <c r="B39" s="15"/>
      <c r="C39" s="15"/>
      <c r="D39" s="15"/>
      <c r="E39" s="15"/>
      <c r="F39" s="15"/>
      <c r="G39" s="15"/>
      <c r="H39" s="15"/>
    </row>
    <row r="40" spans="1:22" ht="18.75">
      <c r="A40" s="15"/>
      <c r="B40" s="15"/>
      <c r="C40" s="15"/>
      <c r="D40" s="15"/>
      <c r="E40" s="15"/>
      <c r="F40" s="15"/>
      <c r="G40" s="15"/>
      <c r="H40" s="15"/>
    </row>
    <row r="41" spans="1:22" ht="18.75">
      <c r="A41" s="15"/>
      <c r="B41" s="15"/>
      <c r="C41" s="15"/>
      <c r="D41" s="15"/>
      <c r="E41" s="15"/>
      <c r="F41" s="15"/>
      <c r="G41" s="15"/>
      <c r="H41" s="15"/>
    </row>
    <row r="42" spans="1:22" ht="18.75">
      <c r="A42" s="15"/>
      <c r="B42" s="15"/>
      <c r="C42" s="15"/>
      <c r="D42" s="15"/>
      <c r="F42" s="15"/>
      <c r="G42" s="15"/>
      <c r="H42" s="15"/>
    </row>
    <row r="43" spans="1:22" ht="18.75">
      <c r="A43" s="15"/>
      <c r="B43" s="15"/>
      <c r="C43" s="15"/>
      <c r="D43" s="15"/>
      <c r="F43" s="15"/>
      <c r="G43" s="15"/>
      <c r="H43" s="15"/>
    </row>
    <row r="44" spans="1:22" ht="18.75">
      <c r="A44" s="15"/>
      <c r="B44" s="15"/>
      <c r="C44" s="15"/>
      <c r="D44" s="15"/>
      <c r="F44" s="15"/>
      <c r="G44" s="15"/>
      <c r="H44" s="15"/>
    </row>
    <row r="45" spans="1:22" ht="18.75">
      <c r="A45" s="15"/>
      <c r="B45" s="15"/>
      <c r="C45" s="15"/>
      <c r="D45" s="15"/>
      <c r="F45" s="15"/>
      <c r="G45" s="15"/>
      <c r="H45" s="15"/>
    </row>
    <row r="46" spans="1:22" ht="18.75">
      <c r="A46" s="15"/>
      <c r="B46" s="15"/>
      <c r="C46" s="15"/>
      <c r="D46" s="15"/>
      <c r="F46" s="15"/>
      <c r="G46" s="15"/>
      <c r="H46" s="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AC52-6C03-7A4E-BE54-548991871AAF}">
  <sheetPr>
    <tabColor rgb="FF7030A0"/>
  </sheetPr>
  <dimension ref="A1:Y46"/>
  <sheetViews>
    <sheetView showGridLines="0" zoomScaleNormal="100" workbookViewId="0">
      <selection activeCell="I6" sqref="I6"/>
    </sheetView>
  </sheetViews>
  <sheetFormatPr defaultColWidth="9.140625" defaultRowHeight="15"/>
  <cols>
    <col min="1" max="1" width="14.28515625" customWidth="1"/>
    <col min="2" max="2" width="16.85546875" customWidth="1"/>
    <col min="3" max="3" width="20.7109375" customWidth="1"/>
    <col min="4" max="4" width="23.85546875" customWidth="1"/>
    <col min="5" max="5" width="16.28515625" customWidth="1"/>
    <col min="6" max="8" width="10.28515625" customWidth="1"/>
    <col min="9" max="9" width="11.140625" customWidth="1"/>
    <col min="10" max="10" width="12" customWidth="1"/>
    <col min="11" max="12" width="9.140625" style="3" customWidth="1"/>
    <col min="13" max="24" width="9.140625" style="3"/>
  </cols>
  <sheetData>
    <row r="1" spans="1:25" s="1" customFormat="1" ht="50.25" customHeight="1">
      <c r="A1" s="2"/>
      <c r="B1" s="2"/>
      <c r="C1" s="3"/>
      <c r="D1" s="3"/>
      <c r="E1" s="3"/>
      <c r="F1" s="3"/>
      <c r="G1" s="3"/>
      <c r="H1" s="3"/>
      <c r="I1" s="3"/>
      <c r="J1" s="1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5" s="1" customFormat="1" ht="19.5" customHeight="1">
      <c r="A2" s="2"/>
      <c r="B2" s="2"/>
      <c r="C2" s="3"/>
      <c r="D2" s="3"/>
      <c r="E2" s="3"/>
      <c r="F2" s="3"/>
      <c r="G2" s="3"/>
      <c r="H2" s="3"/>
      <c r="I2" s="3"/>
      <c r="J2" s="1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5" s="6" customFormat="1" ht="32.25" customHeight="1">
      <c r="A3" s="4" t="s">
        <v>0</v>
      </c>
      <c r="B3" s="4"/>
      <c r="C3" s="14" t="s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s="6" customFormat="1" ht="33" customHeight="1">
      <c r="A4" s="4" t="s">
        <v>1</v>
      </c>
      <c r="B4" s="4"/>
      <c r="C4" s="13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5" s="6" customFormat="1" ht="35.25" customHeight="1">
      <c r="A5" s="4" t="s">
        <v>2</v>
      </c>
      <c r="B5" s="4"/>
      <c r="C5" s="13" t="s">
        <v>9</v>
      </c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s="6" customFormat="1" ht="42">
      <c r="A8" s="15"/>
      <c r="B8" s="33" t="s">
        <v>13</v>
      </c>
      <c r="C8" s="33" t="s">
        <v>18</v>
      </c>
      <c r="D8" s="33" t="s">
        <v>20</v>
      </c>
      <c r="E8" s="15"/>
      <c r="F8" s="15"/>
      <c r="G8" s="15"/>
      <c r="H8" s="15"/>
      <c r="I8" s="1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6" customFormat="1" ht="27" customHeight="1">
      <c r="A9" s="15"/>
      <c r="B9" s="34">
        <v>1584.6587</v>
      </c>
      <c r="C9" s="38">
        <v>0</v>
      </c>
      <c r="D9" s="36">
        <f>ROUNDDOWN(B9,C9)</f>
        <v>1584</v>
      </c>
      <c r="E9" s="15"/>
      <c r="F9" s="15"/>
      <c r="G9" s="15"/>
      <c r="H9" s="15"/>
      <c r="I9" s="1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6" customFormat="1" ht="27" customHeight="1">
      <c r="A10" s="15"/>
      <c r="B10" s="35">
        <v>16498.648000000001</v>
      </c>
      <c r="C10" s="39">
        <v>0</v>
      </c>
      <c r="D10" s="37">
        <f t="shared" ref="D10:D12" si="0">ROUNDDOWN(B10,C10)</f>
        <v>16498</v>
      </c>
      <c r="E10" s="15"/>
      <c r="F10" s="15"/>
      <c r="G10" s="15"/>
      <c r="H10" s="15"/>
      <c r="I10" s="1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6" customFormat="1" ht="27" customHeight="1">
      <c r="A11" s="15"/>
      <c r="B11" s="34">
        <v>155.2645</v>
      </c>
      <c r="C11" s="38">
        <v>1</v>
      </c>
      <c r="D11" s="36">
        <f t="shared" si="0"/>
        <v>155.19999999999999</v>
      </c>
      <c r="E11" s="15"/>
      <c r="F11" s="15"/>
      <c r="G11" s="15"/>
      <c r="H11" s="15"/>
      <c r="I11" s="1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6" customFormat="1" ht="27" customHeight="1">
      <c r="A12" s="15"/>
      <c r="B12" s="35">
        <v>648856</v>
      </c>
      <c r="C12" s="39">
        <v>-3</v>
      </c>
      <c r="D12" s="37">
        <f t="shared" si="0"/>
        <v>648000</v>
      </c>
      <c r="E12" s="15"/>
      <c r="F12" s="15"/>
      <c r="G12" s="15"/>
      <c r="H12" s="15"/>
      <c r="I12" s="1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6" customFormat="1" ht="18.75">
      <c r="A13" s="15"/>
      <c r="B13" s="15"/>
      <c r="C13" s="15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5" s="6" customFormat="1" ht="18.75">
      <c r="A14" s="15"/>
      <c r="B14" s="15"/>
      <c r="C14" s="15"/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5" s="6" customFormat="1" ht="18.75">
      <c r="A15" s="15"/>
      <c r="B15" s="15"/>
      <c r="C15" s="15"/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5" s="6" customFormat="1" ht="18.75">
      <c r="A16" s="15"/>
      <c r="B16" s="15"/>
      <c r="C16" s="15"/>
      <c r="D16" s="1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s="6" customFormat="1" ht="18.75">
      <c r="A17" s="15"/>
      <c r="B17" s="15"/>
      <c r="C17" s="15"/>
      <c r="D17" s="1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6" customFormat="1" ht="18.75">
      <c r="A18" s="15"/>
      <c r="B18" s="15"/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6" customFormat="1" ht="18.75">
      <c r="A19" s="15"/>
      <c r="B19" s="15"/>
      <c r="C19" s="15"/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6" customFormat="1" ht="18.7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1" customFormat="1" ht="18.7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1" customFormat="1" ht="18.7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" customFormat="1" ht="18.7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" customFormat="1" ht="18.7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" customFormat="1" ht="18.7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" customFormat="1" ht="18.7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1" customFormat="1" ht="18.7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1" customFormat="1" ht="18.7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1" customFormat="1" ht="18.7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1" customFormat="1" ht="18.7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1" customFormat="1" ht="18.7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1" customFormat="1" ht="18.7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1" customFormat="1" ht="18.7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s="1" customFormat="1" ht="18.7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1" customFormat="1" ht="18.7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8.7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24" ht="18.7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24" ht="18.7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24" ht="18.7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24" ht="18.7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24" ht="18.7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24" ht="18.75">
      <c r="A42" s="15"/>
      <c r="B42" s="15"/>
      <c r="C42" s="15"/>
      <c r="D42" s="15"/>
      <c r="F42" s="15"/>
      <c r="G42" s="15"/>
      <c r="H42" s="15"/>
      <c r="I42" s="15"/>
      <c r="J42" s="15"/>
    </row>
    <row r="43" spans="1:24" ht="18.75">
      <c r="A43" s="15"/>
      <c r="B43" s="15"/>
      <c r="C43" s="15"/>
      <c r="D43" s="15"/>
      <c r="F43" s="15"/>
      <c r="G43" s="15"/>
      <c r="H43" s="15"/>
      <c r="I43" s="15"/>
      <c r="J43" s="15"/>
    </row>
    <row r="44" spans="1:24" ht="18.75">
      <c r="A44" s="15"/>
      <c r="B44" s="15"/>
      <c r="C44" s="15"/>
      <c r="D44" s="15"/>
      <c r="F44" s="15"/>
      <c r="G44" s="15"/>
      <c r="H44" s="15"/>
      <c r="I44" s="15"/>
      <c r="J44" s="15"/>
    </row>
    <row r="45" spans="1:24" ht="18.75">
      <c r="A45" s="15"/>
      <c r="B45" s="15"/>
      <c r="C45" s="15"/>
      <c r="D45" s="15"/>
      <c r="F45" s="15"/>
      <c r="G45" s="15"/>
      <c r="H45" s="15"/>
      <c r="I45" s="15"/>
      <c r="J45" s="15"/>
    </row>
    <row r="46" spans="1:24" ht="18.75">
      <c r="A46" s="15"/>
      <c r="B46" s="15"/>
      <c r="C46" s="15"/>
      <c r="D46" s="15"/>
      <c r="F46" s="15"/>
      <c r="G46" s="15"/>
      <c r="H46" s="15"/>
      <c r="I46" s="15"/>
      <c r="J46" s="1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245A-4B6B-1847-9255-346AA658DDD3}">
  <sheetPr>
    <tabColor rgb="FF7030A0"/>
  </sheetPr>
  <dimension ref="A1:W46"/>
  <sheetViews>
    <sheetView showGridLines="0" tabSelected="1" topLeftCell="A6" zoomScaleNormal="100" workbookViewId="0">
      <selection activeCell="H15" sqref="H15"/>
    </sheetView>
  </sheetViews>
  <sheetFormatPr defaultColWidth="9.140625" defaultRowHeight="15"/>
  <cols>
    <col min="1" max="1" width="14.28515625" customWidth="1"/>
    <col min="2" max="2" width="19.140625" customWidth="1"/>
    <col min="3" max="3" width="20.7109375" customWidth="1"/>
    <col min="4" max="4" width="23.8554687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style="3" customWidth="1"/>
    <col min="11" max="22" width="9.140625" style="3"/>
  </cols>
  <sheetData>
    <row r="1" spans="1:23" s="1" customFormat="1" ht="50.25" customHeight="1">
      <c r="A1" s="2"/>
      <c r="B1" s="2"/>
      <c r="C1" s="3"/>
      <c r="D1" s="3"/>
      <c r="E1" s="3"/>
      <c r="F1" s="3"/>
      <c r="G1" s="3"/>
      <c r="H1" s="1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s="1" customFormat="1" ht="19.5" customHeight="1">
      <c r="A2" s="2"/>
      <c r="B2" s="2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s="6" customFormat="1" ht="32.25" customHeight="1">
      <c r="A3" s="4" t="s">
        <v>0</v>
      </c>
      <c r="B3" s="4"/>
      <c r="C3" s="14" t="s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s="6" customFormat="1" ht="33" customHeight="1">
      <c r="A4" s="4" t="s">
        <v>1</v>
      </c>
      <c r="B4" s="4"/>
      <c r="C4" s="13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s="6" customFormat="1" ht="35.25" customHeight="1">
      <c r="A5" s="4" t="s">
        <v>2</v>
      </c>
      <c r="B5" s="4"/>
      <c r="C5" s="13" t="s">
        <v>9</v>
      </c>
      <c r="D5" s="8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 s="6" customFormat="1" ht="18.75">
      <c r="A7" s="5"/>
      <c r="B7" s="5"/>
      <c r="C7" s="7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3" s="6" customFormat="1" ht="21">
      <c r="A8" s="15"/>
      <c r="B8" s="33" t="s">
        <v>13</v>
      </c>
      <c r="C8" s="33" t="s">
        <v>22</v>
      </c>
      <c r="D8" s="33" t="s">
        <v>21</v>
      </c>
      <c r="E8" s="15"/>
      <c r="F8" s="15"/>
      <c r="G8" s="1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6" customFormat="1" ht="27" customHeight="1">
      <c r="A9" s="15"/>
      <c r="B9" s="42">
        <v>157.76400000000001</v>
      </c>
      <c r="C9" s="40">
        <v>5</v>
      </c>
      <c r="D9" s="40">
        <f>MROUND(B9,C9)</f>
        <v>160</v>
      </c>
      <c r="E9" s="15"/>
      <c r="F9" s="15"/>
      <c r="G9" s="1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6" customFormat="1" ht="27" customHeight="1">
      <c r="A10" s="15"/>
      <c r="B10" s="43">
        <v>12.88</v>
      </c>
      <c r="C10" s="41">
        <v>0.05</v>
      </c>
      <c r="D10" s="41">
        <f t="shared" ref="D10:D12" si="0">MROUND(B10,C10)</f>
        <v>12.9</v>
      </c>
      <c r="E10" s="15"/>
      <c r="F10" s="15"/>
      <c r="G10" s="1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6" customFormat="1" ht="27" customHeight="1">
      <c r="A11" s="15"/>
      <c r="B11" s="42">
        <v>187.66</v>
      </c>
      <c r="C11" s="40">
        <v>1</v>
      </c>
      <c r="D11" s="40">
        <f t="shared" si="0"/>
        <v>188</v>
      </c>
      <c r="E11" s="15"/>
      <c r="F11" s="15"/>
      <c r="G11" s="1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6" customFormat="1" ht="27" customHeight="1">
      <c r="A12" s="15"/>
      <c r="B12" s="43">
        <v>187522.87</v>
      </c>
      <c r="C12" s="41">
        <v>1000</v>
      </c>
      <c r="D12" s="41">
        <f t="shared" si="0"/>
        <v>188000</v>
      </c>
      <c r="E12" s="15"/>
      <c r="F12" s="15"/>
      <c r="G12" s="1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6" customFormat="1" ht="18.75">
      <c r="A13" s="15"/>
      <c r="B13" s="15"/>
      <c r="C13" s="15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3" s="6" customFormat="1" ht="18.75">
      <c r="A14" s="15"/>
      <c r="B14" s="15"/>
      <c r="C14" s="15"/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3" s="6" customFormat="1" ht="18.75">
      <c r="A15" s="15"/>
      <c r="B15" s="15"/>
      <c r="C15" s="15"/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3" s="6" customFormat="1" ht="18.75">
      <c r="A16" s="15"/>
      <c r="B16" s="15"/>
      <c r="C16" s="15"/>
      <c r="D16" s="1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s="6" customFormat="1" ht="18.75">
      <c r="A17" s="15"/>
      <c r="B17" s="15"/>
      <c r="C17" s="15"/>
      <c r="D17" s="1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s="6" customFormat="1" ht="18.75">
      <c r="A18" s="15"/>
      <c r="B18" s="15"/>
      <c r="C18" s="15"/>
      <c r="D18" s="1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s="6" customFormat="1" ht="18.75">
      <c r="A19" s="15"/>
      <c r="B19" s="15"/>
      <c r="C19" s="15"/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s="6" customFormat="1" ht="18.75">
      <c r="A20" s="15"/>
      <c r="B20" s="15"/>
      <c r="C20" s="15"/>
      <c r="D20" s="15"/>
      <c r="E20" s="15"/>
      <c r="F20" s="15"/>
      <c r="G20" s="15"/>
      <c r="H20" s="1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s="1" customFormat="1" ht="18.75">
      <c r="A21" s="15"/>
      <c r="B21" s="15"/>
      <c r="C21" s="15"/>
      <c r="D21" s="15"/>
      <c r="E21" s="15"/>
      <c r="F21" s="15"/>
      <c r="G21" s="15"/>
      <c r="H21" s="1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s="1" customFormat="1" ht="18.75">
      <c r="A22" s="15"/>
      <c r="B22" s="15"/>
      <c r="C22" s="15"/>
      <c r="D22" s="15"/>
      <c r="E22" s="15"/>
      <c r="F22" s="15"/>
      <c r="G22" s="15"/>
      <c r="H22" s="1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1" customFormat="1" ht="18.75">
      <c r="A23" s="15"/>
      <c r="B23" s="15"/>
      <c r="C23" s="15"/>
      <c r="D23" s="15"/>
      <c r="E23" s="15"/>
      <c r="F23" s="15"/>
      <c r="G23" s="15"/>
      <c r="H23" s="1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1" customFormat="1" ht="18.75">
      <c r="A24" s="15"/>
      <c r="B24" s="15"/>
      <c r="C24" s="15"/>
      <c r="D24" s="15"/>
      <c r="E24" s="15"/>
      <c r="F24" s="15"/>
      <c r="G24" s="15"/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s="1" customFormat="1" ht="18.75">
      <c r="A25" s="15"/>
      <c r="B25" s="15"/>
      <c r="C25" s="15"/>
      <c r="D25" s="15"/>
      <c r="E25" s="15"/>
      <c r="F25" s="15"/>
      <c r="G25" s="15"/>
      <c r="H25" s="1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s="1" customFormat="1" ht="18.75">
      <c r="A26" s="15"/>
      <c r="B26" s="15"/>
      <c r="C26" s="15"/>
      <c r="D26" s="15"/>
      <c r="E26" s="15"/>
      <c r="F26" s="15"/>
      <c r="G26" s="15"/>
      <c r="H26" s="1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s="1" customFormat="1" ht="18.75">
      <c r="A27" s="15"/>
      <c r="B27" s="15"/>
      <c r="C27" s="15"/>
      <c r="D27" s="15"/>
      <c r="E27" s="15"/>
      <c r="F27" s="15"/>
      <c r="G27" s="15"/>
      <c r="H27" s="1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s="1" customFormat="1" ht="18.75">
      <c r="A28" s="15"/>
      <c r="B28" s="15"/>
      <c r="C28" s="15"/>
      <c r="D28" s="15"/>
      <c r="E28" s="15"/>
      <c r="F28" s="15"/>
      <c r="G28" s="15"/>
      <c r="H28" s="1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s="1" customFormat="1" ht="18.75">
      <c r="A29" s="15"/>
      <c r="B29" s="15"/>
      <c r="C29" s="15"/>
      <c r="D29" s="15"/>
      <c r="E29" s="15"/>
      <c r="F29" s="15"/>
      <c r="G29" s="15"/>
      <c r="H29" s="1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s="1" customFormat="1" ht="18.75">
      <c r="A30" s="15"/>
      <c r="B30" s="15"/>
      <c r="C30" s="15"/>
      <c r="D30" s="15"/>
      <c r="E30" s="15"/>
      <c r="F30" s="15"/>
      <c r="G30" s="15"/>
      <c r="H30" s="1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s="1" customFormat="1" ht="18.75">
      <c r="A31" s="15"/>
      <c r="B31" s="15"/>
      <c r="C31" s="15"/>
      <c r="D31" s="15"/>
      <c r="E31" s="15"/>
      <c r="F31" s="15"/>
      <c r="G31" s="15"/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s="1" customFormat="1" ht="18.75">
      <c r="A32" s="15"/>
      <c r="B32" s="15"/>
      <c r="C32" s="15"/>
      <c r="D32" s="15"/>
      <c r="E32" s="15"/>
      <c r="F32" s="15"/>
      <c r="G32" s="15"/>
      <c r="H32" s="1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s="1" customFormat="1" ht="18.75">
      <c r="A33" s="15"/>
      <c r="B33" s="15"/>
      <c r="C33" s="15"/>
      <c r="D33" s="15"/>
      <c r="E33" s="15"/>
      <c r="F33" s="15"/>
      <c r="G33" s="15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s="1" customFormat="1" ht="18.75">
      <c r="A34" s="15"/>
      <c r="B34" s="15"/>
      <c r="C34" s="15"/>
      <c r="D34" s="15"/>
      <c r="E34" s="15"/>
      <c r="F34" s="15"/>
      <c r="G34" s="15"/>
      <c r="H34" s="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s="1" customFormat="1" ht="18.75">
      <c r="A35" s="15"/>
      <c r="B35" s="15"/>
      <c r="C35" s="15"/>
      <c r="D35" s="15"/>
      <c r="E35" s="15"/>
      <c r="F35" s="15"/>
      <c r="G35" s="15"/>
      <c r="H35" s="1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8.75">
      <c r="A36" s="15"/>
      <c r="B36" s="15"/>
      <c r="C36" s="15"/>
      <c r="D36" s="15"/>
      <c r="E36" s="15"/>
      <c r="F36" s="15"/>
      <c r="G36" s="15"/>
      <c r="H36" s="15"/>
    </row>
    <row r="37" spans="1:22" ht="18.75">
      <c r="A37" s="15"/>
      <c r="B37" s="15"/>
      <c r="C37" s="15"/>
      <c r="D37" s="15"/>
      <c r="E37" s="15"/>
      <c r="F37" s="15"/>
      <c r="G37" s="15"/>
      <c r="H37" s="15"/>
    </row>
    <row r="38" spans="1:22" ht="18.75">
      <c r="A38" s="15"/>
      <c r="B38" s="15"/>
      <c r="C38" s="15"/>
      <c r="D38" s="15"/>
      <c r="E38" s="15"/>
      <c r="F38" s="15"/>
      <c r="G38" s="15"/>
      <c r="H38" s="15"/>
    </row>
    <row r="39" spans="1:22" ht="18.75">
      <c r="A39" s="15"/>
      <c r="B39" s="15"/>
      <c r="C39" s="15"/>
      <c r="D39" s="15"/>
      <c r="E39" s="15"/>
      <c r="F39" s="15"/>
      <c r="G39" s="15"/>
      <c r="H39" s="15"/>
    </row>
    <row r="40" spans="1:22" ht="18.75">
      <c r="A40" s="15"/>
      <c r="B40" s="15"/>
      <c r="C40" s="15"/>
      <c r="D40" s="15"/>
      <c r="E40" s="15"/>
      <c r="F40" s="15"/>
      <c r="G40" s="15"/>
      <c r="H40" s="15"/>
    </row>
    <row r="41" spans="1:22" ht="18.75">
      <c r="A41" s="15"/>
      <c r="B41" s="15"/>
      <c r="C41" s="15"/>
      <c r="D41" s="15"/>
      <c r="E41" s="15"/>
      <c r="F41" s="15"/>
      <c r="G41" s="15"/>
      <c r="H41" s="15"/>
    </row>
    <row r="42" spans="1:22" ht="18.75">
      <c r="A42" s="15"/>
      <c r="B42" s="15"/>
      <c r="C42" s="15"/>
      <c r="D42" s="15"/>
      <c r="F42" s="15"/>
      <c r="G42" s="15"/>
      <c r="H42" s="15"/>
    </row>
    <row r="43" spans="1:22" ht="18.75">
      <c r="A43" s="15"/>
      <c r="B43" s="15"/>
      <c r="C43" s="15"/>
      <c r="D43" s="15"/>
      <c r="F43" s="15"/>
      <c r="G43" s="15"/>
      <c r="H43" s="15"/>
    </row>
    <row r="44" spans="1:22" ht="18.75">
      <c r="A44" s="15"/>
      <c r="B44" s="15"/>
      <c r="C44" s="15"/>
      <c r="D44" s="15"/>
      <c r="F44" s="15"/>
      <c r="G44" s="15"/>
      <c r="H44" s="15"/>
    </row>
    <row r="45" spans="1:22" ht="18.75">
      <c r="A45" s="15"/>
      <c r="B45" s="15"/>
      <c r="C45" s="15"/>
      <c r="D45" s="15"/>
      <c r="F45" s="15"/>
      <c r="G45" s="15"/>
      <c r="H45" s="15"/>
    </row>
    <row r="46" spans="1:22" ht="18.75">
      <c r="A46" s="15"/>
      <c r="B46" s="15"/>
      <c r="C46" s="15"/>
      <c r="D46" s="15"/>
      <c r="F46" s="15"/>
      <c r="G46" s="15"/>
      <c r="H46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FORMULA</vt:lpstr>
      <vt:lpstr>FORMULA (2)</vt:lpstr>
      <vt:lpstr>ROUNDUP</vt:lpstr>
      <vt:lpstr>ROUNDDOWN</vt:lpstr>
      <vt:lpstr>MROUND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cp:lastPrinted>2016-05-04T16:39:55Z</cp:lastPrinted>
  <dcterms:created xsi:type="dcterms:W3CDTF">2013-11-22T07:24:35Z</dcterms:created>
  <dcterms:modified xsi:type="dcterms:W3CDTF">2021-04-02T07:57:27Z</dcterms:modified>
</cp:coreProperties>
</file>