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Excel Mastery Count Cells Effectively with Countif Not Blank\"/>
    </mc:Choice>
  </mc:AlternateContent>
  <xr:revisionPtr revIDLastSave="0" documentId="13_ncr:1_{F546BF79-B91C-4B61-BF6C-B9AA51DB5E27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Sheet1" sheetId="1" r:id="rId1"/>
    <sheet name="Sheet2" sheetId="2" r:id="rId2"/>
    <sheet name="Case Study" sheetId="3" r:id="rId3"/>
    <sheet name="COUNTIFS" sheetId="4" r:id="rId4"/>
    <sheet name="Countif + Sum" sheetId="5" r:id="rId5"/>
    <sheet name="Advanced filter" sheetId="6" r:id="rId6"/>
    <sheet name="Conditional Formatting" sheetId="7" r:id="rId7"/>
    <sheet name="Countif array" sheetId="8" r:id="rId8"/>
  </sheets>
  <definedNames>
    <definedName name="_xlnm._FilterDatabase" localSheetId="5" hidden="1">'Advanced filter'!$A$1:$C$101</definedName>
    <definedName name="_xlnm.Criteria" localSheetId="5">'Advanced filter'!$B$1:$B$101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 a="1"/>
  <c r="D5" i="8" s="1"/>
  <c r="F6" i="6"/>
  <c r="E6" i="1"/>
  <c r="F3" i="5" a="1"/>
  <c r="F3" i="5" s="1"/>
  <c r="C9" i="4"/>
  <c r="D4" i="3"/>
  <c r="E6" i="2"/>
  <c r="F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<sst xmlns="http://schemas.openxmlformats.org/spreadsheetml/2006/main" count="306" uniqueCount="72">
  <si>
    <t>Year</t>
  </si>
  <si>
    <t>Sachin Tendulkar</t>
  </si>
  <si>
    <t>Kumar Sangakkara</t>
  </si>
  <si>
    <t>Michael Clarke</t>
  </si>
  <si>
    <t>Mitchell Johnson</t>
  </si>
  <si>
    <t>AB de Villiers</t>
  </si>
  <si>
    <t>Steve Smith</t>
  </si>
  <si>
    <t xml:space="preserve">Virat Kohli </t>
  </si>
  <si>
    <t>Ben Stokes</t>
  </si>
  <si>
    <t>Kane Williamson</t>
  </si>
  <si>
    <t>MVP of the Year</t>
  </si>
  <si>
    <t>Example</t>
  </si>
  <si>
    <t>Result</t>
  </si>
  <si>
    <t>Cell Reference</t>
  </si>
  <si>
    <t>Tasks</t>
  </si>
  <si>
    <t xml:space="preserve">Assigned to </t>
  </si>
  <si>
    <t xml:space="preserve">Rohit Sharma </t>
  </si>
  <si>
    <t>Jos Butler</t>
  </si>
  <si>
    <t xml:space="preserve">Count of non-blank cells </t>
  </si>
  <si>
    <t>Employee Names</t>
  </si>
  <si>
    <t>Project Assigned</t>
  </si>
  <si>
    <t>John</t>
  </si>
  <si>
    <t>Alice</t>
  </si>
  <si>
    <t>Bob</t>
  </si>
  <si>
    <t xml:space="preserve">Sarah </t>
  </si>
  <si>
    <t xml:space="preserve">Michael </t>
  </si>
  <si>
    <t xml:space="preserve">Emily </t>
  </si>
  <si>
    <t xml:space="preserve">David </t>
  </si>
  <si>
    <t xml:space="preserve">Rachel </t>
  </si>
  <si>
    <t>Alex</t>
  </si>
  <si>
    <t xml:space="preserve">Olivia </t>
  </si>
  <si>
    <t>A</t>
  </si>
  <si>
    <t>B</t>
  </si>
  <si>
    <t>C</t>
  </si>
  <si>
    <t>Feedback Text</t>
  </si>
  <si>
    <t>Submission Date</t>
  </si>
  <si>
    <t>Great service!</t>
  </si>
  <si>
    <t>Could be better.</t>
  </si>
  <si>
    <t>Not satisfied.</t>
  </si>
  <si>
    <t>No. of positive feedback responses submitted between June 1st, 2024, and June 3rd, 2024</t>
  </si>
  <si>
    <t>Criteria</t>
  </si>
  <si>
    <t>Excellent experience!</t>
  </si>
  <si>
    <t>Excellent job!</t>
  </si>
  <si>
    <t>Item</t>
  </si>
  <si>
    <t>Amount</t>
  </si>
  <si>
    <t>Delivery Status</t>
  </si>
  <si>
    <t>Item 1</t>
  </si>
  <si>
    <t>Delivered</t>
  </si>
  <si>
    <t>Item 2</t>
  </si>
  <si>
    <t>Pending</t>
  </si>
  <si>
    <t>Item 3</t>
  </si>
  <si>
    <t>ITEMS</t>
  </si>
  <si>
    <t>COUNT</t>
  </si>
  <si>
    <t>Virat Koli</t>
  </si>
  <si>
    <t>Product</t>
  </si>
  <si>
    <t>Salesperson</t>
  </si>
  <si>
    <t>Product A</t>
  </si>
  <si>
    <t>Product B</t>
  </si>
  <si>
    <t>Product C</t>
  </si>
  <si>
    <t xml:space="preserve">Count </t>
  </si>
  <si>
    <t>Student</t>
  </si>
  <si>
    <t>Score</t>
  </si>
  <si>
    <t>Charlie</t>
  </si>
  <si>
    <t>David</t>
  </si>
  <si>
    <t>Emily</t>
  </si>
  <si>
    <t>Fruit</t>
  </si>
  <si>
    <t>Apple</t>
  </si>
  <si>
    <t>Banana</t>
  </si>
  <si>
    <t>Orange</t>
  </si>
  <si>
    <t>Pear</t>
  </si>
  <si>
    <t>Quantity</t>
  </si>
  <si>
    <t xml:space="preserve">No. of fruits that  have a quantity greater than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</si>
</sst>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5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E6" sqref="E6"/>
    </sheetView>
  </sheetViews>
  <sheetFormatPr defaultRowHeight="14.4" x14ac:dyDescent="0.3"/>
  <cols>
    <col min="1" max="1" width="11.109375" customWidth="1"/>
    <col min="2" max="2" width="22.109375" customWidth="1"/>
    <col min="4" max="4" width="11.21875" bestFit="1" customWidth="1"/>
    <col min="6" max="6" width="19.33203125" bestFit="1" customWidth="1"/>
  </cols>
  <sheetData>
    <row r="1" spans="1:6" ht="15.6" x14ac:dyDescent="0.3">
      <c r="A1" s="6" t="s">
        <v>0</v>
      </c>
      <c r="B1" s="6" t="s">
        <v>10</v>
      </c>
      <c r="C1" s="4"/>
      <c r="D1" s="4"/>
      <c r="E1" s="4"/>
    </row>
    <row r="2" spans="1:6" ht="15.6" x14ac:dyDescent="0.3">
      <c r="A2" s="5">
        <v>2010</v>
      </c>
      <c r="B2" s="5" t="s">
        <v>1</v>
      </c>
      <c r="C2" s="4"/>
      <c r="D2" s="4"/>
      <c r="E2" s="4"/>
    </row>
    <row r="3" spans="1:6" ht="15.6" x14ac:dyDescent="0.3">
      <c r="A3" s="5">
        <v>2011</v>
      </c>
      <c r="B3" s="5" t="s">
        <v>2</v>
      </c>
      <c r="C3" s="4"/>
      <c r="D3" s="4"/>
      <c r="E3" s="4"/>
    </row>
    <row r="4" spans="1:6" ht="15.6" x14ac:dyDescent="0.3">
      <c r="A4" s="5">
        <v>2012</v>
      </c>
      <c r="B4" s="5" t="s">
        <v>3</v>
      </c>
      <c r="C4" s="4"/>
      <c r="D4" s="4"/>
      <c r="E4" s="4"/>
    </row>
    <row r="5" spans="1:6" ht="15.6" x14ac:dyDescent="0.3">
      <c r="A5" s="5">
        <v>2013</v>
      </c>
      <c r="B5" s="5" t="s">
        <v>4</v>
      </c>
      <c r="C5" s="4"/>
      <c r="D5" s="7" t="s">
        <v>11</v>
      </c>
      <c r="E5" s="7" t="s">
        <v>12</v>
      </c>
      <c r="F5" s="7" t="s">
        <v>13</v>
      </c>
    </row>
    <row r="6" spans="1:6" ht="15.6" x14ac:dyDescent="0.3">
      <c r="A6" s="5">
        <v>2014</v>
      </c>
      <c r="B6" s="5" t="s">
        <v>5</v>
      </c>
      <c r="C6" s="4"/>
      <c r="D6" s="5" t="s">
        <v>53</v>
      </c>
      <c r="E6" s="8">
        <f>COUNTIF(B2:B13,D6)</f>
        <v>0</v>
      </c>
      <c r="F6" s="1" t="str">
        <f ca="1">_xlfn.FORMULATEXT(E6)</f>
        <v>=COUNTIF(B2:B13,D6)</v>
      </c>
    </row>
    <row r="7" spans="1:6" ht="15.6" x14ac:dyDescent="0.3">
      <c r="A7" s="5">
        <v>2015</v>
      </c>
      <c r="B7" s="5" t="s">
        <v>6</v>
      </c>
      <c r="C7" s="4"/>
      <c r="D7" s="4"/>
      <c r="E7" s="4"/>
    </row>
    <row r="8" spans="1:6" ht="15.6" x14ac:dyDescent="0.3">
      <c r="A8" s="5">
        <v>2016</v>
      </c>
      <c r="B8" s="5" t="s">
        <v>7</v>
      </c>
      <c r="C8" s="4"/>
      <c r="D8" s="4"/>
      <c r="E8" s="4"/>
    </row>
    <row r="9" spans="1:6" ht="15.6" x14ac:dyDescent="0.3">
      <c r="A9" s="5">
        <v>2017</v>
      </c>
      <c r="B9" s="5" t="s">
        <v>7</v>
      </c>
      <c r="C9" s="4"/>
      <c r="D9" s="4"/>
      <c r="E9" s="4"/>
    </row>
    <row r="10" spans="1:6" ht="15.6" x14ac:dyDescent="0.3">
      <c r="A10" s="5">
        <v>2018</v>
      </c>
      <c r="B10" s="5" t="s">
        <v>7</v>
      </c>
      <c r="C10" s="4"/>
      <c r="D10" s="4"/>
      <c r="E10" s="4"/>
    </row>
    <row r="11" spans="1:6" ht="15.6" x14ac:dyDescent="0.3">
      <c r="A11" s="5">
        <v>2019</v>
      </c>
      <c r="B11" s="5" t="s">
        <v>8</v>
      </c>
      <c r="C11" s="4"/>
      <c r="D11" s="4"/>
      <c r="E11" s="4"/>
    </row>
    <row r="12" spans="1:6" ht="15.6" x14ac:dyDescent="0.3">
      <c r="A12" s="5">
        <v>2020</v>
      </c>
      <c r="B12" s="5" t="s">
        <v>8</v>
      </c>
      <c r="C12" s="4"/>
      <c r="D12" s="4"/>
      <c r="E12" s="4"/>
    </row>
    <row r="13" spans="1:6" ht="15.6" x14ac:dyDescent="0.3">
      <c r="A13" s="5">
        <v>2021</v>
      </c>
      <c r="B13" s="5" t="s">
        <v>9</v>
      </c>
      <c r="C13" s="4"/>
      <c r="D13" s="4"/>
      <c r="E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8133-87B0-489B-9A55-4E603A350CEA}">
  <dimension ref="A1:H14"/>
  <sheetViews>
    <sheetView workbookViewId="0">
      <selection activeCell="D5" sqref="D5:D6"/>
    </sheetView>
  </sheetViews>
  <sheetFormatPr defaultRowHeight="14.4" x14ac:dyDescent="0.3"/>
  <cols>
    <col min="2" max="2" width="18.21875" bestFit="1" customWidth="1"/>
    <col min="4" max="4" width="24.5546875" bestFit="1" customWidth="1"/>
    <col min="5" max="5" width="21.77734375" customWidth="1"/>
  </cols>
  <sheetData>
    <row r="1" spans="1:8" ht="15.6" x14ac:dyDescent="0.3">
      <c r="A1" s="6" t="s">
        <v>14</v>
      </c>
      <c r="B1" s="6" t="s">
        <v>15</v>
      </c>
      <c r="C1" s="4"/>
      <c r="D1" s="4"/>
      <c r="E1" s="4"/>
      <c r="F1" s="4"/>
      <c r="G1" s="4"/>
      <c r="H1" s="4"/>
    </row>
    <row r="2" spans="1:8" ht="15.6" x14ac:dyDescent="0.3">
      <c r="A2" s="5">
        <v>1</v>
      </c>
      <c r="B2" s="5" t="s">
        <v>1</v>
      </c>
      <c r="C2" s="4"/>
      <c r="D2" s="4"/>
      <c r="E2" s="4"/>
      <c r="F2" s="4"/>
      <c r="G2" s="4"/>
      <c r="H2" s="4"/>
    </row>
    <row r="3" spans="1:8" ht="15.6" x14ac:dyDescent="0.3">
      <c r="A3" s="5">
        <v>2</v>
      </c>
      <c r="B3" s="5" t="s">
        <v>9</v>
      </c>
      <c r="C3" s="4"/>
      <c r="D3" s="4"/>
      <c r="E3" s="4"/>
      <c r="F3" s="4"/>
      <c r="G3" s="4"/>
      <c r="H3" s="4"/>
    </row>
    <row r="4" spans="1:8" ht="15.6" x14ac:dyDescent="0.3">
      <c r="A4" s="5">
        <v>3</v>
      </c>
      <c r="B4" s="5" t="s">
        <v>1</v>
      </c>
      <c r="C4" s="4"/>
      <c r="D4" s="4"/>
      <c r="E4" s="4"/>
      <c r="F4" s="4"/>
      <c r="G4" s="4"/>
      <c r="H4" s="4"/>
    </row>
    <row r="5" spans="1:8" ht="15.6" x14ac:dyDescent="0.3">
      <c r="A5" s="5">
        <v>4</v>
      </c>
      <c r="B5" s="5"/>
      <c r="C5" s="4"/>
      <c r="D5" s="8" t="s">
        <v>11</v>
      </c>
      <c r="E5" s="8" t="s">
        <v>12</v>
      </c>
      <c r="F5" s="4"/>
      <c r="G5" s="4"/>
      <c r="H5" s="4"/>
    </row>
    <row r="6" spans="1:8" ht="15.6" x14ac:dyDescent="0.3">
      <c r="A6" s="5">
        <v>5</v>
      </c>
      <c r="B6" s="5" t="s">
        <v>5</v>
      </c>
      <c r="C6" s="4"/>
      <c r="D6" s="5" t="s">
        <v>18</v>
      </c>
      <c r="E6" s="8">
        <f>COUNTIF(B2:B13,"&lt;&gt;")</f>
        <v>10</v>
      </c>
      <c r="F6" s="4"/>
      <c r="G6" s="4"/>
      <c r="H6" s="4"/>
    </row>
    <row r="7" spans="1:8" ht="15.6" x14ac:dyDescent="0.3">
      <c r="A7" s="5">
        <v>6</v>
      </c>
      <c r="B7" s="5" t="s">
        <v>6</v>
      </c>
      <c r="C7" s="4"/>
      <c r="D7" s="4"/>
      <c r="E7" s="4"/>
      <c r="F7" s="4"/>
      <c r="G7" s="4"/>
      <c r="H7" s="4"/>
    </row>
    <row r="8" spans="1:8" ht="15.6" x14ac:dyDescent="0.3">
      <c r="A8" s="5">
        <v>7</v>
      </c>
      <c r="B8" s="5"/>
      <c r="C8" s="4"/>
      <c r="D8" s="4"/>
      <c r="E8" s="4"/>
      <c r="F8" s="4"/>
      <c r="G8" s="4"/>
      <c r="H8" s="4"/>
    </row>
    <row r="9" spans="1:8" ht="15.6" x14ac:dyDescent="0.3">
      <c r="A9" s="5">
        <v>8</v>
      </c>
      <c r="B9" s="5" t="s">
        <v>16</v>
      </c>
      <c r="C9" s="4"/>
      <c r="D9" s="4"/>
      <c r="E9" s="4"/>
      <c r="F9" s="4"/>
      <c r="G9" s="4"/>
      <c r="H9" s="4"/>
    </row>
    <row r="10" spans="1:8" ht="15.6" x14ac:dyDescent="0.3">
      <c r="A10" s="5">
        <v>9</v>
      </c>
      <c r="B10" s="5" t="s">
        <v>17</v>
      </c>
      <c r="C10" s="4"/>
      <c r="D10" s="4"/>
      <c r="E10" s="4"/>
      <c r="F10" s="4"/>
      <c r="G10" s="4"/>
      <c r="H10" s="4"/>
    </row>
    <row r="11" spans="1:8" ht="15.6" x14ac:dyDescent="0.3">
      <c r="A11" s="5">
        <v>10</v>
      </c>
      <c r="B11" s="5" t="s">
        <v>7</v>
      </c>
      <c r="C11" s="4"/>
      <c r="D11" s="4"/>
      <c r="E11" s="4"/>
      <c r="F11" s="4"/>
      <c r="G11" s="4"/>
      <c r="H11" s="4"/>
    </row>
    <row r="12" spans="1:8" ht="15.6" x14ac:dyDescent="0.3">
      <c r="A12" s="5">
        <v>11</v>
      </c>
      <c r="B12" s="5" t="s">
        <v>7</v>
      </c>
      <c r="C12" s="4"/>
      <c r="D12" s="4"/>
      <c r="E12" s="4"/>
      <c r="F12" s="4"/>
      <c r="G12" s="4"/>
      <c r="H12" s="4"/>
    </row>
    <row r="13" spans="1:8" ht="15.6" x14ac:dyDescent="0.3">
      <c r="A13" s="5">
        <v>12</v>
      </c>
      <c r="B13" s="5" t="s">
        <v>9</v>
      </c>
      <c r="C13" s="4"/>
      <c r="D13" s="4"/>
      <c r="E13" s="4"/>
      <c r="F13" s="4"/>
      <c r="G13" s="4"/>
      <c r="H13" s="4"/>
    </row>
    <row r="14" spans="1:8" ht="15.6" x14ac:dyDescent="0.3">
      <c r="C14" s="4"/>
      <c r="D14" s="4"/>
      <c r="E14" s="4"/>
      <c r="F14" s="4"/>
      <c r="G14" s="4"/>
      <c r="H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7AB0-7E48-4DEF-ABF5-5103B2051F51}">
  <dimension ref="A1:H11"/>
  <sheetViews>
    <sheetView workbookViewId="0">
      <selection activeCell="D4" sqref="D4"/>
    </sheetView>
  </sheetViews>
  <sheetFormatPr defaultRowHeight="14.4" x14ac:dyDescent="0.3"/>
  <cols>
    <col min="1" max="1" width="20.109375" customWidth="1"/>
    <col min="2" max="2" width="20.21875" customWidth="1"/>
    <col min="4" max="4" width="24.77734375" customWidth="1"/>
  </cols>
  <sheetData>
    <row r="1" spans="1:8" ht="15.6" x14ac:dyDescent="0.3">
      <c r="A1" s="9" t="s">
        <v>19</v>
      </c>
      <c r="B1" s="9" t="s">
        <v>20</v>
      </c>
      <c r="C1" s="4"/>
      <c r="D1" s="4"/>
      <c r="E1" s="4"/>
      <c r="F1" s="4"/>
      <c r="G1" s="4"/>
      <c r="H1" s="4"/>
    </row>
    <row r="2" spans="1:8" ht="15.6" x14ac:dyDescent="0.3">
      <c r="A2" s="5" t="s">
        <v>21</v>
      </c>
      <c r="B2" s="10" t="s">
        <v>31</v>
      </c>
      <c r="C2" s="4"/>
      <c r="D2" s="11" t="s">
        <v>11</v>
      </c>
      <c r="E2" s="4"/>
      <c r="F2" s="4"/>
      <c r="G2" s="4"/>
      <c r="H2" s="4"/>
    </row>
    <row r="3" spans="1:8" ht="15.6" x14ac:dyDescent="0.3">
      <c r="A3" s="5" t="s">
        <v>22</v>
      </c>
      <c r="B3" s="10" t="s">
        <v>32</v>
      </c>
      <c r="C3" s="4"/>
      <c r="D3" s="5" t="s">
        <v>18</v>
      </c>
      <c r="E3" s="4"/>
      <c r="F3" s="4"/>
      <c r="G3" s="4"/>
      <c r="H3" s="4"/>
    </row>
    <row r="4" spans="1:8" ht="15.6" x14ac:dyDescent="0.3">
      <c r="A4" s="5" t="s">
        <v>23</v>
      </c>
      <c r="B4" s="10"/>
      <c r="C4" s="4"/>
      <c r="D4" s="3">
        <f>COUNTIF(B:B,"&lt;&gt;")</f>
        <v>7</v>
      </c>
      <c r="E4" s="4"/>
      <c r="F4" s="4"/>
      <c r="G4" s="4"/>
      <c r="H4" s="4"/>
    </row>
    <row r="5" spans="1:8" ht="15.6" x14ac:dyDescent="0.3">
      <c r="A5" s="5" t="s">
        <v>24</v>
      </c>
      <c r="B5" s="10"/>
      <c r="C5" s="4"/>
      <c r="D5" s="4"/>
      <c r="E5" s="4"/>
      <c r="F5" s="4"/>
      <c r="G5" s="4"/>
      <c r="H5" s="4"/>
    </row>
    <row r="6" spans="1:8" ht="15.6" x14ac:dyDescent="0.3">
      <c r="A6" s="5" t="s">
        <v>25</v>
      </c>
      <c r="B6" s="10" t="s">
        <v>33</v>
      </c>
      <c r="C6" s="4"/>
      <c r="D6" s="4"/>
      <c r="E6" s="4"/>
      <c r="F6" s="4"/>
      <c r="G6" s="4"/>
      <c r="H6" s="4"/>
    </row>
    <row r="7" spans="1:8" ht="15.6" x14ac:dyDescent="0.3">
      <c r="A7" s="5" t="s">
        <v>26</v>
      </c>
      <c r="B7" s="10" t="s">
        <v>32</v>
      </c>
      <c r="C7" s="4"/>
      <c r="D7" s="4"/>
      <c r="E7" s="4"/>
      <c r="F7" s="4"/>
      <c r="G7" s="4"/>
      <c r="H7" s="4"/>
    </row>
    <row r="8" spans="1:8" ht="15.6" x14ac:dyDescent="0.3">
      <c r="A8" s="5" t="s">
        <v>27</v>
      </c>
      <c r="B8" s="10"/>
      <c r="C8" s="4"/>
      <c r="D8" s="4"/>
      <c r="E8" s="4"/>
      <c r="F8" s="4"/>
      <c r="G8" s="4"/>
      <c r="H8" s="4"/>
    </row>
    <row r="9" spans="1:8" ht="15.6" x14ac:dyDescent="0.3">
      <c r="A9" s="5" t="s">
        <v>28</v>
      </c>
      <c r="B9" s="10" t="s">
        <v>31</v>
      </c>
      <c r="C9" s="4"/>
      <c r="D9" s="4"/>
      <c r="E9" s="4"/>
      <c r="F9" s="4"/>
      <c r="G9" s="4"/>
      <c r="H9" s="4"/>
    </row>
    <row r="10" spans="1:8" ht="15.6" x14ac:dyDescent="0.3">
      <c r="A10" s="5" t="s">
        <v>29</v>
      </c>
      <c r="B10" s="10"/>
      <c r="C10" s="4"/>
      <c r="D10" s="4"/>
      <c r="E10" s="4"/>
      <c r="F10" s="4"/>
      <c r="G10" s="4"/>
      <c r="H10" s="4"/>
    </row>
    <row r="11" spans="1:8" ht="15.6" x14ac:dyDescent="0.3">
      <c r="A11" s="5" t="s">
        <v>30</v>
      </c>
      <c r="B11" s="10" t="s">
        <v>33</v>
      </c>
      <c r="C11" s="4"/>
      <c r="D11" s="4"/>
      <c r="E11" s="4"/>
      <c r="F11" s="4"/>
      <c r="G11" s="4"/>
      <c r="H1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ED29-4BA8-4CBE-8FA5-880A4E2CF669}">
  <dimension ref="A1:F15"/>
  <sheetViews>
    <sheetView workbookViewId="0">
      <selection activeCell="D22" sqref="D22"/>
    </sheetView>
  </sheetViews>
  <sheetFormatPr defaultRowHeight="14.4" x14ac:dyDescent="0.3"/>
  <cols>
    <col min="1" max="1" width="23.21875" customWidth="1"/>
    <col min="2" max="2" width="19.5546875" customWidth="1"/>
  </cols>
  <sheetData>
    <row r="1" spans="1:6" ht="15.6" x14ac:dyDescent="0.3">
      <c r="A1" s="16" t="s">
        <v>34</v>
      </c>
      <c r="B1" s="17" t="s">
        <v>35</v>
      </c>
      <c r="C1" s="4"/>
      <c r="D1" s="4"/>
      <c r="E1" s="4"/>
      <c r="F1" s="4"/>
    </row>
    <row r="2" spans="1:6" ht="15.6" x14ac:dyDescent="0.3">
      <c r="A2" s="14" t="s">
        <v>36</v>
      </c>
      <c r="B2" s="15">
        <v>45444</v>
      </c>
      <c r="C2" s="4"/>
      <c r="D2" s="4"/>
      <c r="E2" s="4"/>
      <c r="F2" s="4"/>
    </row>
    <row r="3" spans="1:6" ht="15.6" x14ac:dyDescent="0.3">
      <c r="A3" s="14" t="s">
        <v>37</v>
      </c>
      <c r="B3" s="15">
        <v>45445</v>
      </c>
      <c r="C3" s="4"/>
      <c r="D3" s="4"/>
      <c r="E3" s="4"/>
      <c r="F3" s="4"/>
    </row>
    <row r="4" spans="1:6" ht="15.6" x14ac:dyDescent="0.3">
      <c r="A4" s="14" t="s">
        <v>41</v>
      </c>
      <c r="B4" s="15">
        <v>45446</v>
      </c>
      <c r="C4" s="4"/>
      <c r="D4" s="4"/>
      <c r="E4" s="4"/>
      <c r="F4" s="4"/>
    </row>
    <row r="5" spans="1:6" ht="15.6" x14ac:dyDescent="0.3">
      <c r="A5" s="14" t="s">
        <v>38</v>
      </c>
      <c r="B5" s="15">
        <v>45447</v>
      </c>
      <c r="C5" s="4"/>
      <c r="D5" s="4"/>
      <c r="E5" s="4"/>
      <c r="F5" s="4"/>
    </row>
    <row r="6" spans="1:6" ht="15.6" x14ac:dyDescent="0.3">
      <c r="A6" s="14" t="s">
        <v>42</v>
      </c>
      <c r="B6" s="15">
        <v>45448</v>
      </c>
      <c r="C6" s="4"/>
      <c r="D6" s="4"/>
      <c r="E6" s="4"/>
      <c r="F6" s="4"/>
    </row>
    <row r="7" spans="1:6" ht="15.6" x14ac:dyDescent="0.3">
      <c r="A7" s="4"/>
      <c r="B7" s="4"/>
      <c r="C7" s="4"/>
      <c r="D7" s="4"/>
      <c r="E7" s="4"/>
      <c r="F7" s="4"/>
    </row>
    <row r="8" spans="1:6" ht="15.6" x14ac:dyDescent="0.3">
      <c r="A8" s="21" t="s">
        <v>40</v>
      </c>
      <c r="B8" s="21"/>
      <c r="C8" s="8" t="s">
        <v>12</v>
      </c>
      <c r="D8" s="4"/>
      <c r="E8" s="4"/>
      <c r="F8" s="4"/>
    </row>
    <row r="9" spans="1:6" ht="15.6" customHeight="1" x14ac:dyDescent="0.3">
      <c r="A9" s="20" t="s">
        <v>39</v>
      </c>
      <c r="B9" s="20"/>
      <c r="C9" s="21">
        <f>COUNTIFS(B2:B6, "&gt;=2024-06-01", B2:B6, "&lt;=2024-06-03", A2:A6, "*Excellent*")</f>
        <v>1</v>
      </c>
      <c r="D9" s="4"/>
      <c r="E9" s="4"/>
      <c r="F9" s="4"/>
    </row>
    <row r="10" spans="1:6" ht="15.6" x14ac:dyDescent="0.3">
      <c r="A10" s="20"/>
      <c r="B10" s="20"/>
      <c r="C10" s="21"/>
      <c r="D10" s="4"/>
      <c r="E10" s="4"/>
      <c r="F10" s="4"/>
    </row>
    <row r="11" spans="1:6" ht="15.6" x14ac:dyDescent="0.3">
      <c r="A11" s="20"/>
      <c r="B11" s="20"/>
      <c r="C11" s="21"/>
      <c r="D11" s="4"/>
      <c r="E11" s="4"/>
      <c r="F11" s="4"/>
    </row>
    <row r="12" spans="1:6" ht="15.6" x14ac:dyDescent="0.3">
      <c r="A12" s="20"/>
      <c r="B12" s="20"/>
      <c r="C12" s="21"/>
      <c r="D12" s="4"/>
      <c r="E12" s="4"/>
      <c r="F12" s="4"/>
    </row>
    <row r="13" spans="1:6" ht="15.6" x14ac:dyDescent="0.3">
      <c r="A13" s="4"/>
      <c r="B13" s="4"/>
      <c r="C13" s="4"/>
      <c r="D13" s="4"/>
      <c r="E13" s="4"/>
      <c r="F13" s="4"/>
    </row>
    <row r="14" spans="1:6" ht="15.6" x14ac:dyDescent="0.3">
      <c r="A14" s="4"/>
      <c r="B14" s="4"/>
      <c r="C14" s="4"/>
      <c r="D14" s="4"/>
      <c r="E14" s="4"/>
      <c r="F14" s="4"/>
    </row>
    <row r="15" spans="1:6" ht="15.6" x14ac:dyDescent="0.3">
      <c r="A15" s="4"/>
      <c r="B15" s="4"/>
      <c r="C15" s="4"/>
      <c r="D15" s="4"/>
      <c r="E15" s="4"/>
      <c r="F15" s="4"/>
    </row>
  </sheetData>
  <mergeCells count="3">
    <mergeCell ref="A9:B12"/>
    <mergeCell ref="C9:C12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D82F-691E-415F-935B-920AD8E3F2F8}">
  <dimension ref="A1:G10"/>
  <sheetViews>
    <sheetView workbookViewId="0">
      <selection activeCell="F3" sqref="F3"/>
    </sheetView>
  </sheetViews>
  <sheetFormatPr defaultRowHeight="14.4" x14ac:dyDescent="0.3"/>
  <cols>
    <col min="3" max="3" width="16" customWidth="1"/>
    <col min="6" max="6" width="7.88671875" customWidth="1"/>
  </cols>
  <sheetData>
    <row r="1" spans="1:7" x14ac:dyDescent="0.3">
      <c r="A1" s="12" t="s">
        <v>43</v>
      </c>
      <c r="B1" s="12" t="s">
        <v>44</v>
      </c>
      <c r="C1" s="12" t="s">
        <v>45</v>
      </c>
      <c r="E1" s="12" t="s">
        <v>51</v>
      </c>
      <c r="F1" s="1" t="s">
        <v>46</v>
      </c>
      <c r="G1" s="1" t="s">
        <v>48</v>
      </c>
    </row>
    <row r="2" spans="1:7" x14ac:dyDescent="0.3">
      <c r="A2" s="18" t="s">
        <v>46</v>
      </c>
      <c r="B2" s="13">
        <v>50</v>
      </c>
      <c r="C2" s="13" t="s">
        <v>47</v>
      </c>
    </row>
    <row r="3" spans="1:7" x14ac:dyDescent="0.3">
      <c r="A3" s="18" t="s">
        <v>48</v>
      </c>
      <c r="B3" s="13">
        <v>30</v>
      </c>
      <c r="C3" s="13" t="s">
        <v>49</v>
      </c>
      <c r="E3" s="2" t="s">
        <v>52</v>
      </c>
      <c r="F3" s="2" cm="1">
        <f t="array" ref="F3">SUM(COUNTIF(A2:A10,F1:H1))</f>
        <v>5</v>
      </c>
    </row>
    <row r="4" spans="1:7" x14ac:dyDescent="0.3">
      <c r="A4" s="13" t="s">
        <v>50</v>
      </c>
      <c r="B4" s="13">
        <v>20</v>
      </c>
      <c r="C4" s="13" t="s">
        <v>47</v>
      </c>
    </row>
    <row r="5" spans="1:7" x14ac:dyDescent="0.3">
      <c r="A5" s="13" t="s">
        <v>50</v>
      </c>
      <c r="B5" s="13">
        <v>40</v>
      </c>
      <c r="C5" s="13" t="s">
        <v>49</v>
      </c>
    </row>
    <row r="6" spans="1:7" x14ac:dyDescent="0.3">
      <c r="A6" s="18" t="s">
        <v>48</v>
      </c>
      <c r="B6" s="13">
        <v>60</v>
      </c>
      <c r="C6" s="13" t="s">
        <v>47</v>
      </c>
    </row>
    <row r="7" spans="1:7" x14ac:dyDescent="0.3">
      <c r="A7" s="13" t="s">
        <v>50</v>
      </c>
      <c r="B7" s="13">
        <v>25</v>
      </c>
      <c r="C7" s="13" t="s">
        <v>49</v>
      </c>
    </row>
    <row r="8" spans="1:7" x14ac:dyDescent="0.3">
      <c r="A8" s="18" t="s">
        <v>46</v>
      </c>
      <c r="B8" s="13">
        <v>35</v>
      </c>
      <c r="C8" s="13" t="s">
        <v>47</v>
      </c>
    </row>
    <row r="9" spans="1:7" x14ac:dyDescent="0.3">
      <c r="A9" s="18" t="s">
        <v>48</v>
      </c>
      <c r="B9" s="13">
        <v>45</v>
      </c>
      <c r="C9" s="13" t="s">
        <v>47</v>
      </c>
    </row>
    <row r="10" spans="1:7" x14ac:dyDescent="0.3">
      <c r="A10" s="13" t="s">
        <v>50</v>
      </c>
      <c r="B10" s="13">
        <v>55</v>
      </c>
      <c r="C10" s="13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22E5-45CD-4B7A-9DA5-1B5BC3604C46}">
  <dimension ref="A1:F101"/>
  <sheetViews>
    <sheetView workbookViewId="0">
      <selection activeCell="L14" sqref="L14"/>
    </sheetView>
  </sheetViews>
  <sheetFormatPr defaultRowHeight="14.4" x14ac:dyDescent="0.3"/>
  <cols>
    <col min="1" max="1" width="15.21875" customWidth="1"/>
    <col min="2" max="2" width="13.109375" customWidth="1"/>
    <col min="3" max="3" width="12.77734375" customWidth="1"/>
  </cols>
  <sheetData>
    <row r="1" spans="1:6" ht="28.8" x14ac:dyDescent="0.3">
      <c r="A1" s="19" t="s">
        <v>54</v>
      </c>
      <c r="B1" s="19" t="s">
        <v>55</v>
      </c>
      <c r="C1" s="19" t="s">
        <v>44</v>
      </c>
    </row>
    <row r="2" spans="1:6" x14ac:dyDescent="0.3">
      <c r="A2" s="13" t="s">
        <v>56</v>
      </c>
      <c r="B2" s="13" t="s">
        <v>21</v>
      </c>
      <c r="C2" s="13">
        <v>100</v>
      </c>
    </row>
    <row r="3" spans="1:6" x14ac:dyDescent="0.3">
      <c r="A3" s="13" t="s">
        <v>57</v>
      </c>
      <c r="B3" s="13" t="s">
        <v>22</v>
      </c>
      <c r="C3" s="13">
        <v>150</v>
      </c>
    </row>
    <row r="4" spans="1:6" x14ac:dyDescent="0.3">
      <c r="A4" s="13" t="s">
        <v>58</v>
      </c>
      <c r="B4" s="13" t="s">
        <v>21</v>
      </c>
      <c r="C4" s="13">
        <v>200</v>
      </c>
    </row>
    <row r="5" spans="1:6" x14ac:dyDescent="0.3">
      <c r="A5" s="13" t="s">
        <v>56</v>
      </c>
      <c r="B5" s="13" t="s">
        <v>23</v>
      </c>
      <c r="C5" s="13">
        <v>120</v>
      </c>
    </row>
    <row r="6" spans="1:6" x14ac:dyDescent="0.3">
      <c r="A6" s="13" t="s">
        <v>57</v>
      </c>
      <c r="B6" s="13" t="s">
        <v>22</v>
      </c>
      <c r="C6" s="13">
        <v>180</v>
      </c>
      <c r="E6" s="2" t="s">
        <v>59</v>
      </c>
      <c r="F6" s="2">
        <f>COUNTIF(B:B, "John")</f>
        <v>34</v>
      </c>
    </row>
    <row r="7" spans="1:6" x14ac:dyDescent="0.3">
      <c r="A7" s="13" t="s">
        <v>58</v>
      </c>
      <c r="B7" s="13" t="s">
        <v>21</v>
      </c>
      <c r="C7" s="13">
        <v>220</v>
      </c>
    </row>
    <row r="8" spans="1:6" x14ac:dyDescent="0.3">
      <c r="A8" s="13" t="s">
        <v>56</v>
      </c>
      <c r="B8" s="13" t="s">
        <v>23</v>
      </c>
      <c r="C8" s="13">
        <v>130</v>
      </c>
    </row>
    <row r="9" spans="1:6" x14ac:dyDescent="0.3">
      <c r="A9" s="13" t="s">
        <v>57</v>
      </c>
      <c r="B9" s="13" t="s">
        <v>22</v>
      </c>
      <c r="C9" s="13">
        <v>170</v>
      </c>
    </row>
    <row r="10" spans="1:6" x14ac:dyDescent="0.3">
      <c r="A10" s="13" t="s">
        <v>58</v>
      </c>
      <c r="B10" s="13" t="s">
        <v>21</v>
      </c>
      <c r="C10" s="13">
        <v>240</v>
      </c>
    </row>
    <row r="11" spans="1:6" x14ac:dyDescent="0.3">
      <c r="A11" s="13" t="s">
        <v>56</v>
      </c>
      <c r="B11" s="13" t="s">
        <v>23</v>
      </c>
      <c r="C11" s="13">
        <v>110</v>
      </c>
    </row>
    <row r="12" spans="1:6" x14ac:dyDescent="0.3">
      <c r="A12" s="13" t="s">
        <v>57</v>
      </c>
      <c r="B12" s="13" t="s">
        <v>22</v>
      </c>
      <c r="C12" s="13">
        <v>160</v>
      </c>
    </row>
    <row r="13" spans="1:6" x14ac:dyDescent="0.3">
      <c r="A13" s="13" t="s">
        <v>58</v>
      </c>
      <c r="B13" s="13" t="s">
        <v>21</v>
      </c>
      <c r="C13" s="13">
        <v>210</v>
      </c>
    </row>
    <row r="14" spans="1:6" x14ac:dyDescent="0.3">
      <c r="A14" s="13" t="s">
        <v>56</v>
      </c>
      <c r="B14" s="13" t="s">
        <v>23</v>
      </c>
      <c r="C14" s="13">
        <v>140</v>
      </c>
    </row>
    <row r="15" spans="1:6" x14ac:dyDescent="0.3">
      <c r="A15" s="13" t="s">
        <v>57</v>
      </c>
      <c r="B15" s="13" t="s">
        <v>22</v>
      </c>
      <c r="C15" s="13">
        <v>190</v>
      </c>
    </row>
    <row r="16" spans="1:6" x14ac:dyDescent="0.3">
      <c r="A16" s="13" t="s">
        <v>58</v>
      </c>
      <c r="B16" s="13" t="s">
        <v>21</v>
      </c>
      <c r="C16" s="13">
        <v>230</v>
      </c>
    </row>
    <row r="17" spans="1:3" x14ac:dyDescent="0.3">
      <c r="A17" s="13" t="s">
        <v>56</v>
      </c>
      <c r="B17" s="13" t="s">
        <v>23</v>
      </c>
      <c r="C17" s="13">
        <v>115</v>
      </c>
    </row>
    <row r="18" spans="1:3" x14ac:dyDescent="0.3">
      <c r="A18" s="13" t="s">
        <v>57</v>
      </c>
      <c r="B18" s="13" t="s">
        <v>22</v>
      </c>
      <c r="C18" s="13">
        <v>175</v>
      </c>
    </row>
    <row r="19" spans="1:3" x14ac:dyDescent="0.3">
      <c r="A19" s="13" t="s">
        <v>58</v>
      </c>
      <c r="B19" s="13" t="s">
        <v>21</v>
      </c>
      <c r="C19" s="13">
        <v>250</v>
      </c>
    </row>
    <row r="20" spans="1:3" x14ac:dyDescent="0.3">
      <c r="A20" s="13" t="s">
        <v>56</v>
      </c>
      <c r="B20" s="13" t="s">
        <v>23</v>
      </c>
      <c r="C20" s="13">
        <v>125</v>
      </c>
    </row>
    <row r="21" spans="1:3" x14ac:dyDescent="0.3">
      <c r="A21" s="13" t="s">
        <v>57</v>
      </c>
      <c r="B21" s="13" t="s">
        <v>22</v>
      </c>
      <c r="C21" s="13">
        <v>165</v>
      </c>
    </row>
    <row r="22" spans="1:3" x14ac:dyDescent="0.3">
      <c r="A22" s="13" t="s">
        <v>58</v>
      </c>
      <c r="B22" s="13" t="s">
        <v>21</v>
      </c>
      <c r="C22" s="13">
        <v>195</v>
      </c>
    </row>
    <row r="23" spans="1:3" x14ac:dyDescent="0.3">
      <c r="A23" s="13" t="s">
        <v>56</v>
      </c>
      <c r="B23" s="13" t="s">
        <v>23</v>
      </c>
      <c r="C23" s="13">
        <v>145</v>
      </c>
    </row>
    <row r="24" spans="1:3" x14ac:dyDescent="0.3">
      <c r="A24" s="13" t="s">
        <v>57</v>
      </c>
      <c r="B24" s="13" t="s">
        <v>22</v>
      </c>
      <c r="C24" s="13">
        <v>185</v>
      </c>
    </row>
    <row r="25" spans="1:3" x14ac:dyDescent="0.3">
      <c r="A25" s="13" t="s">
        <v>58</v>
      </c>
      <c r="B25" s="13" t="s">
        <v>21</v>
      </c>
      <c r="C25" s="13">
        <v>225</v>
      </c>
    </row>
    <row r="26" spans="1:3" x14ac:dyDescent="0.3">
      <c r="A26" s="13" t="s">
        <v>56</v>
      </c>
      <c r="B26" s="13" t="s">
        <v>23</v>
      </c>
      <c r="C26" s="13">
        <v>105</v>
      </c>
    </row>
    <row r="27" spans="1:3" x14ac:dyDescent="0.3">
      <c r="A27" s="13" t="s">
        <v>57</v>
      </c>
      <c r="B27" s="13" t="s">
        <v>22</v>
      </c>
      <c r="C27" s="13">
        <v>155</v>
      </c>
    </row>
    <row r="28" spans="1:3" x14ac:dyDescent="0.3">
      <c r="A28" s="13" t="s">
        <v>58</v>
      </c>
      <c r="B28" s="13" t="s">
        <v>21</v>
      </c>
      <c r="C28" s="13">
        <v>205</v>
      </c>
    </row>
    <row r="29" spans="1:3" x14ac:dyDescent="0.3">
      <c r="A29" s="13" t="s">
        <v>56</v>
      </c>
      <c r="B29" s="13" t="s">
        <v>23</v>
      </c>
      <c r="C29" s="13">
        <v>135</v>
      </c>
    </row>
    <row r="30" spans="1:3" x14ac:dyDescent="0.3">
      <c r="A30" s="13" t="s">
        <v>57</v>
      </c>
      <c r="B30" s="13" t="s">
        <v>22</v>
      </c>
      <c r="C30" s="13">
        <v>195</v>
      </c>
    </row>
    <row r="31" spans="1:3" x14ac:dyDescent="0.3">
      <c r="A31" s="13" t="s">
        <v>58</v>
      </c>
      <c r="B31" s="13" t="s">
        <v>21</v>
      </c>
      <c r="C31" s="13">
        <v>215</v>
      </c>
    </row>
    <row r="32" spans="1:3" x14ac:dyDescent="0.3">
      <c r="A32" s="13" t="s">
        <v>56</v>
      </c>
      <c r="B32" s="13" t="s">
        <v>23</v>
      </c>
      <c r="C32" s="13">
        <v>180</v>
      </c>
    </row>
    <row r="33" spans="1:3" x14ac:dyDescent="0.3">
      <c r="A33" s="13" t="s">
        <v>57</v>
      </c>
      <c r="B33" s="13" t="s">
        <v>22</v>
      </c>
      <c r="C33" s="13">
        <v>140</v>
      </c>
    </row>
    <row r="34" spans="1:3" x14ac:dyDescent="0.3">
      <c r="A34" s="13" t="s">
        <v>58</v>
      </c>
      <c r="B34" s="13" t="s">
        <v>21</v>
      </c>
      <c r="C34" s="13">
        <v>235</v>
      </c>
    </row>
    <row r="35" spans="1:3" x14ac:dyDescent="0.3">
      <c r="A35" s="13" t="s">
        <v>56</v>
      </c>
      <c r="B35" s="13" t="s">
        <v>23</v>
      </c>
      <c r="C35" s="13">
        <v>125</v>
      </c>
    </row>
    <row r="36" spans="1:3" x14ac:dyDescent="0.3">
      <c r="A36" s="13" t="s">
        <v>57</v>
      </c>
      <c r="B36" s="13" t="s">
        <v>22</v>
      </c>
      <c r="C36" s="13">
        <v>170</v>
      </c>
    </row>
    <row r="37" spans="1:3" x14ac:dyDescent="0.3">
      <c r="A37" s="13" t="s">
        <v>58</v>
      </c>
      <c r="B37" s="13" t="s">
        <v>21</v>
      </c>
      <c r="C37" s="13">
        <v>245</v>
      </c>
    </row>
    <row r="38" spans="1:3" x14ac:dyDescent="0.3">
      <c r="A38" s="13" t="s">
        <v>56</v>
      </c>
      <c r="B38" s="13" t="s">
        <v>23</v>
      </c>
      <c r="C38" s="13">
        <v>165</v>
      </c>
    </row>
    <row r="39" spans="1:3" x14ac:dyDescent="0.3">
      <c r="A39" s="13" t="s">
        <v>57</v>
      </c>
      <c r="B39" s="13" t="s">
        <v>22</v>
      </c>
      <c r="C39" s="13">
        <v>145</v>
      </c>
    </row>
    <row r="40" spans="1:3" x14ac:dyDescent="0.3">
      <c r="A40" s="13" t="s">
        <v>58</v>
      </c>
      <c r="B40" s="13" t="s">
        <v>21</v>
      </c>
      <c r="C40" s="13">
        <v>255</v>
      </c>
    </row>
    <row r="41" spans="1:3" x14ac:dyDescent="0.3">
      <c r="A41" s="13" t="s">
        <v>56</v>
      </c>
      <c r="B41" s="13" t="s">
        <v>23</v>
      </c>
      <c r="C41" s="13">
        <v>195</v>
      </c>
    </row>
    <row r="42" spans="1:3" x14ac:dyDescent="0.3">
      <c r="A42" s="13" t="s">
        <v>57</v>
      </c>
      <c r="B42" s="13" t="s">
        <v>22</v>
      </c>
      <c r="C42" s="13">
        <v>135</v>
      </c>
    </row>
    <row r="43" spans="1:3" x14ac:dyDescent="0.3">
      <c r="A43" s="13" t="s">
        <v>58</v>
      </c>
      <c r="B43" s="13" t="s">
        <v>21</v>
      </c>
      <c r="C43" s="13">
        <v>265</v>
      </c>
    </row>
    <row r="44" spans="1:3" x14ac:dyDescent="0.3">
      <c r="A44" s="13" t="s">
        <v>56</v>
      </c>
      <c r="B44" s="13" t="s">
        <v>23</v>
      </c>
      <c r="C44" s="13">
        <v>185</v>
      </c>
    </row>
    <row r="45" spans="1:3" x14ac:dyDescent="0.3">
      <c r="A45" s="13" t="s">
        <v>57</v>
      </c>
      <c r="B45" s="13" t="s">
        <v>22</v>
      </c>
      <c r="C45" s="13">
        <v>125</v>
      </c>
    </row>
    <row r="46" spans="1:3" x14ac:dyDescent="0.3">
      <c r="A46" s="13" t="s">
        <v>58</v>
      </c>
      <c r="B46" s="13" t="s">
        <v>21</v>
      </c>
      <c r="C46" s="13">
        <v>275</v>
      </c>
    </row>
    <row r="47" spans="1:3" x14ac:dyDescent="0.3">
      <c r="A47" s="13" t="s">
        <v>56</v>
      </c>
      <c r="B47" s="13" t="s">
        <v>23</v>
      </c>
      <c r="C47" s="13">
        <v>105</v>
      </c>
    </row>
    <row r="48" spans="1:3" x14ac:dyDescent="0.3">
      <c r="A48" s="13" t="s">
        <v>57</v>
      </c>
      <c r="B48" s="13" t="s">
        <v>22</v>
      </c>
      <c r="C48" s="13">
        <v>145</v>
      </c>
    </row>
    <row r="49" spans="1:3" x14ac:dyDescent="0.3">
      <c r="A49" s="13" t="s">
        <v>58</v>
      </c>
      <c r="B49" s="13" t="s">
        <v>21</v>
      </c>
      <c r="C49" s="13">
        <v>285</v>
      </c>
    </row>
    <row r="50" spans="1:3" x14ac:dyDescent="0.3">
      <c r="A50" s="13" t="s">
        <v>56</v>
      </c>
      <c r="B50" s="13" t="s">
        <v>23</v>
      </c>
      <c r="C50" s="13">
        <v>155</v>
      </c>
    </row>
    <row r="51" spans="1:3" x14ac:dyDescent="0.3">
      <c r="A51" s="13" t="s">
        <v>57</v>
      </c>
      <c r="B51" s="13" t="s">
        <v>22</v>
      </c>
      <c r="C51" s="13">
        <v>155</v>
      </c>
    </row>
    <row r="52" spans="1:3" x14ac:dyDescent="0.3">
      <c r="A52" s="13" t="s">
        <v>58</v>
      </c>
      <c r="B52" s="13" t="s">
        <v>21</v>
      </c>
      <c r="C52" s="13">
        <v>295</v>
      </c>
    </row>
    <row r="53" spans="1:3" x14ac:dyDescent="0.3">
      <c r="A53" s="13" t="s">
        <v>56</v>
      </c>
      <c r="B53" s="13" t="s">
        <v>23</v>
      </c>
      <c r="C53" s="13">
        <v>175</v>
      </c>
    </row>
    <row r="54" spans="1:3" x14ac:dyDescent="0.3">
      <c r="A54" s="13" t="s">
        <v>57</v>
      </c>
      <c r="B54" s="13" t="s">
        <v>22</v>
      </c>
      <c r="C54" s="13">
        <v>165</v>
      </c>
    </row>
    <row r="55" spans="1:3" x14ac:dyDescent="0.3">
      <c r="A55" s="13" t="s">
        <v>58</v>
      </c>
      <c r="B55" s="13" t="s">
        <v>21</v>
      </c>
      <c r="C55" s="13">
        <v>305</v>
      </c>
    </row>
    <row r="56" spans="1:3" x14ac:dyDescent="0.3">
      <c r="A56" s="13" t="s">
        <v>56</v>
      </c>
      <c r="B56" s="13" t="s">
        <v>23</v>
      </c>
      <c r="C56" s="13">
        <v>115</v>
      </c>
    </row>
    <row r="57" spans="1:3" x14ac:dyDescent="0.3">
      <c r="A57" s="13" t="s">
        <v>57</v>
      </c>
      <c r="B57" s="13" t="s">
        <v>22</v>
      </c>
      <c r="C57" s="13">
        <v>175</v>
      </c>
    </row>
    <row r="58" spans="1:3" x14ac:dyDescent="0.3">
      <c r="A58" s="13" t="s">
        <v>58</v>
      </c>
      <c r="B58" s="13" t="s">
        <v>21</v>
      </c>
      <c r="C58" s="13">
        <v>315</v>
      </c>
    </row>
    <row r="59" spans="1:3" x14ac:dyDescent="0.3">
      <c r="A59" s="13" t="s">
        <v>56</v>
      </c>
      <c r="B59" s="13" t="s">
        <v>23</v>
      </c>
      <c r="C59" s="13">
        <v>135</v>
      </c>
    </row>
    <row r="60" spans="1:3" x14ac:dyDescent="0.3">
      <c r="A60" s="13" t="s">
        <v>57</v>
      </c>
      <c r="B60" s="13" t="s">
        <v>22</v>
      </c>
      <c r="C60" s="13">
        <v>185</v>
      </c>
    </row>
    <row r="61" spans="1:3" x14ac:dyDescent="0.3">
      <c r="A61" s="13" t="s">
        <v>58</v>
      </c>
      <c r="B61" s="13" t="s">
        <v>21</v>
      </c>
      <c r="C61" s="13">
        <v>325</v>
      </c>
    </row>
    <row r="62" spans="1:3" x14ac:dyDescent="0.3">
      <c r="A62" s="13" t="s">
        <v>56</v>
      </c>
      <c r="B62" s="13" t="s">
        <v>23</v>
      </c>
      <c r="C62" s="13">
        <v>145</v>
      </c>
    </row>
    <row r="63" spans="1:3" x14ac:dyDescent="0.3">
      <c r="A63" s="13" t="s">
        <v>57</v>
      </c>
      <c r="B63" s="13" t="s">
        <v>22</v>
      </c>
      <c r="C63" s="13">
        <v>195</v>
      </c>
    </row>
    <row r="64" spans="1:3" x14ac:dyDescent="0.3">
      <c r="A64" s="13" t="s">
        <v>58</v>
      </c>
      <c r="B64" s="13" t="s">
        <v>21</v>
      </c>
      <c r="C64" s="13">
        <v>335</v>
      </c>
    </row>
    <row r="65" spans="1:3" x14ac:dyDescent="0.3">
      <c r="A65" s="13" t="s">
        <v>56</v>
      </c>
      <c r="B65" s="13" t="s">
        <v>23</v>
      </c>
      <c r="C65" s="13">
        <v>125</v>
      </c>
    </row>
    <row r="66" spans="1:3" x14ac:dyDescent="0.3">
      <c r="A66" s="13" t="s">
        <v>57</v>
      </c>
      <c r="B66" s="13" t="s">
        <v>22</v>
      </c>
      <c r="C66" s="13">
        <v>205</v>
      </c>
    </row>
    <row r="67" spans="1:3" x14ac:dyDescent="0.3">
      <c r="A67" s="13" t="s">
        <v>58</v>
      </c>
      <c r="B67" s="13" t="s">
        <v>21</v>
      </c>
      <c r="C67" s="13">
        <v>345</v>
      </c>
    </row>
    <row r="68" spans="1:3" x14ac:dyDescent="0.3">
      <c r="A68" s="13" t="s">
        <v>56</v>
      </c>
      <c r="B68" s="13" t="s">
        <v>23</v>
      </c>
      <c r="C68" s="13">
        <v>115</v>
      </c>
    </row>
    <row r="69" spans="1:3" x14ac:dyDescent="0.3">
      <c r="A69" s="13" t="s">
        <v>57</v>
      </c>
      <c r="B69" s="13" t="s">
        <v>22</v>
      </c>
      <c r="C69" s="13">
        <v>215</v>
      </c>
    </row>
    <row r="70" spans="1:3" x14ac:dyDescent="0.3">
      <c r="A70" s="13" t="s">
        <v>58</v>
      </c>
      <c r="B70" s="13" t="s">
        <v>21</v>
      </c>
      <c r="C70" s="13">
        <v>355</v>
      </c>
    </row>
    <row r="71" spans="1:3" x14ac:dyDescent="0.3">
      <c r="A71" s="13" t="s">
        <v>56</v>
      </c>
      <c r="B71" s="13" t="s">
        <v>23</v>
      </c>
      <c r="C71" s="13">
        <v>105</v>
      </c>
    </row>
    <row r="72" spans="1:3" x14ac:dyDescent="0.3">
      <c r="A72" s="13" t="s">
        <v>57</v>
      </c>
      <c r="B72" s="13" t="s">
        <v>22</v>
      </c>
      <c r="C72" s="13">
        <v>225</v>
      </c>
    </row>
    <row r="73" spans="1:3" x14ac:dyDescent="0.3">
      <c r="A73" s="13" t="s">
        <v>58</v>
      </c>
      <c r="B73" s="13" t="s">
        <v>21</v>
      </c>
      <c r="C73" s="13">
        <v>365</v>
      </c>
    </row>
    <row r="74" spans="1:3" x14ac:dyDescent="0.3">
      <c r="A74" s="13" t="s">
        <v>56</v>
      </c>
      <c r="B74" s="13" t="s">
        <v>23</v>
      </c>
      <c r="C74" s="13">
        <v>155</v>
      </c>
    </row>
    <row r="75" spans="1:3" x14ac:dyDescent="0.3">
      <c r="A75" s="13" t="s">
        <v>57</v>
      </c>
      <c r="B75" s="13" t="s">
        <v>22</v>
      </c>
      <c r="C75" s="13">
        <v>235</v>
      </c>
    </row>
    <row r="76" spans="1:3" x14ac:dyDescent="0.3">
      <c r="A76" s="13" t="s">
        <v>58</v>
      </c>
      <c r="B76" s="13" t="s">
        <v>21</v>
      </c>
      <c r="C76" s="13">
        <v>375</v>
      </c>
    </row>
    <row r="77" spans="1:3" x14ac:dyDescent="0.3">
      <c r="A77" s="13" t="s">
        <v>56</v>
      </c>
      <c r="B77" s="13" t="s">
        <v>23</v>
      </c>
      <c r="C77" s="13">
        <v>165</v>
      </c>
    </row>
    <row r="78" spans="1:3" x14ac:dyDescent="0.3">
      <c r="A78" s="13" t="s">
        <v>57</v>
      </c>
      <c r="B78" s="13" t="s">
        <v>22</v>
      </c>
      <c r="C78" s="13">
        <v>245</v>
      </c>
    </row>
    <row r="79" spans="1:3" x14ac:dyDescent="0.3">
      <c r="A79" s="13" t="s">
        <v>58</v>
      </c>
      <c r="B79" s="13" t="s">
        <v>21</v>
      </c>
      <c r="C79" s="13">
        <v>385</v>
      </c>
    </row>
    <row r="80" spans="1:3" x14ac:dyDescent="0.3">
      <c r="A80" s="13" t="s">
        <v>56</v>
      </c>
      <c r="B80" s="13" t="s">
        <v>23</v>
      </c>
      <c r="C80" s="13">
        <v>175</v>
      </c>
    </row>
    <row r="81" spans="1:3" x14ac:dyDescent="0.3">
      <c r="A81" s="13" t="s">
        <v>57</v>
      </c>
      <c r="B81" s="13" t="s">
        <v>22</v>
      </c>
      <c r="C81" s="13">
        <v>255</v>
      </c>
    </row>
    <row r="82" spans="1:3" x14ac:dyDescent="0.3">
      <c r="A82" s="13" t="s">
        <v>58</v>
      </c>
      <c r="B82" s="13" t="s">
        <v>21</v>
      </c>
      <c r="C82" s="13">
        <v>395</v>
      </c>
    </row>
    <row r="83" spans="1:3" x14ac:dyDescent="0.3">
      <c r="A83" s="13" t="s">
        <v>56</v>
      </c>
      <c r="B83" s="13" t="s">
        <v>23</v>
      </c>
      <c r="C83" s="13">
        <v>185</v>
      </c>
    </row>
    <row r="84" spans="1:3" x14ac:dyDescent="0.3">
      <c r="A84" s="13" t="s">
        <v>57</v>
      </c>
      <c r="B84" s="13" t="s">
        <v>22</v>
      </c>
      <c r="C84" s="13">
        <v>265</v>
      </c>
    </row>
    <row r="85" spans="1:3" x14ac:dyDescent="0.3">
      <c r="A85" s="13" t="s">
        <v>58</v>
      </c>
      <c r="B85" s="13" t="s">
        <v>21</v>
      </c>
      <c r="C85" s="13">
        <v>405</v>
      </c>
    </row>
    <row r="86" spans="1:3" x14ac:dyDescent="0.3">
      <c r="A86" s="13" t="s">
        <v>56</v>
      </c>
      <c r="B86" s="13" t="s">
        <v>23</v>
      </c>
      <c r="C86" s="13">
        <v>195</v>
      </c>
    </row>
    <row r="87" spans="1:3" x14ac:dyDescent="0.3">
      <c r="A87" s="13" t="s">
        <v>57</v>
      </c>
      <c r="B87" s="13" t="s">
        <v>22</v>
      </c>
      <c r="C87" s="13">
        <v>275</v>
      </c>
    </row>
    <row r="88" spans="1:3" x14ac:dyDescent="0.3">
      <c r="A88" s="13" t="s">
        <v>58</v>
      </c>
      <c r="B88" s="13" t="s">
        <v>21</v>
      </c>
      <c r="C88" s="13">
        <v>415</v>
      </c>
    </row>
    <row r="89" spans="1:3" x14ac:dyDescent="0.3">
      <c r="A89" s="13" t="s">
        <v>56</v>
      </c>
      <c r="B89" s="13" t="s">
        <v>23</v>
      </c>
      <c r="C89" s="13">
        <v>205</v>
      </c>
    </row>
    <row r="90" spans="1:3" x14ac:dyDescent="0.3">
      <c r="A90" s="13" t="s">
        <v>57</v>
      </c>
      <c r="B90" s="13" t="s">
        <v>22</v>
      </c>
      <c r="C90" s="13">
        <v>285</v>
      </c>
    </row>
    <row r="91" spans="1:3" x14ac:dyDescent="0.3">
      <c r="A91" s="13" t="s">
        <v>58</v>
      </c>
      <c r="B91" s="13" t="s">
        <v>21</v>
      </c>
      <c r="C91" s="13">
        <v>425</v>
      </c>
    </row>
    <row r="92" spans="1:3" x14ac:dyDescent="0.3">
      <c r="A92" s="13" t="s">
        <v>56</v>
      </c>
      <c r="B92" s="13" t="s">
        <v>23</v>
      </c>
      <c r="C92" s="13">
        <v>215</v>
      </c>
    </row>
    <row r="93" spans="1:3" x14ac:dyDescent="0.3">
      <c r="A93" s="13" t="s">
        <v>57</v>
      </c>
      <c r="B93" s="13" t="s">
        <v>22</v>
      </c>
      <c r="C93" s="13">
        <v>295</v>
      </c>
    </row>
    <row r="94" spans="1:3" x14ac:dyDescent="0.3">
      <c r="A94" s="13" t="s">
        <v>58</v>
      </c>
      <c r="B94" s="13" t="s">
        <v>21</v>
      </c>
      <c r="C94" s="13">
        <v>435</v>
      </c>
    </row>
    <row r="95" spans="1:3" x14ac:dyDescent="0.3">
      <c r="A95" s="13" t="s">
        <v>56</v>
      </c>
      <c r="B95" s="13" t="s">
        <v>23</v>
      </c>
      <c r="C95" s="13">
        <v>225</v>
      </c>
    </row>
    <row r="96" spans="1:3" x14ac:dyDescent="0.3">
      <c r="A96" s="13" t="s">
        <v>57</v>
      </c>
      <c r="B96" s="13" t="s">
        <v>22</v>
      </c>
      <c r="C96" s="13">
        <v>305</v>
      </c>
    </row>
    <row r="97" spans="1:3" x14ac:dyDescent="0.3">
      <c r="A97" s="13" t="s">
        <v>58</v>
      </c>
      <c r="B97" s="13" t="s">
        <v>21</v>
      </c>
      <c r="C97" s="13">
        <v>445</v>
      </c>
    </row>
    <row r="98" spans="1:3" x14ac:dyDescent="0.3">
      <c r="A98" s="13" t="s">
        <v>56</v>
      </c>
      <c r="B98" s="13" t="s">
        <v>23</v>
      </c>
      <c r="C98" s="13">
        <v>235</v>
      </c>
    </row>
    <row r="99" spans="1:3" x14ac:dyDescent="0.3">
      <c r="A99" s="13" t="s">
        <v>57</v>
      </c>
      <c r="B99" s="13" t="s">
        <v>22</v>
      </c>
      <c r="C99" s="13">
        <v>315</v>
      </c>
    </row>
    <row r="100" spans="1:3" x14ac:dyDescent="0.3">
      <c r="A100" s="13" t="s">
        <v>58</v>
      </c>
      <c r="B100" s="13" t="s">
        <v>21</v>
      </c>
      <c r="C100" s="13">
        <v>455</v>
      </c>
    </row>
    <row r="101" spans="1:3" x14ac:dyDescent="0.3">
      <c r="A101" s="13" t="s">
        <v>56</v>
      </c>
      <c r="B101" s="13" t="s">
        <v>23</v>
      </c>
      <c r="C101" s="13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FFE7-D4B2-490D-B437-5FA37CE66832}">
  <dimension ref="A1:B6"/>
  <sheetViews>
    <sheetView workbookViewId="0">
      <selection activeCell="M27" sqref="M27"/>
    </sheetView>
  </sheetViews>
  <sheetFormatPr defaultRowHeight="14.4" x14ac:dyDescent="0.3"/>
  <sheetData>
    <row r="1" spans="1:2" x14ac:dyDescent="0.3">
      <c r="A1" s="12" t="s">
        <v>60</v>
      </c>
      <c r="B1" s="12" t="s">
        <v>61</v>
      </c>
    </row>
    <row r="2" spans="1:2" x14ac:dyDescent="0.3">
      <c r="A2" s="13" t="s">
        <v>22</v>
      </c>
      <c r="B2" s="13">
        <v>85</v>
      </c>
    </row>
    <row r="3" spans="1:2" x14ac:dyDescent="0.3">
      <c r="A3" s="13" t="s">
        <v>23</v>
      </c>
      <c r="B3" s="13">
        <v>70</v>
      </c>
    </row>
    <row r="4" spans="1:2" x14ac:dyDescent="0.3">
      <c r="A4" s="13" t="s">
        <v>62</v>
      </c>
      <c r="B4" s="13">
        <v>90</v>
      </c>
    </row>
    <row r="5" spans="1:2" x14ac:dyDescent="0.3">
      <c r="A5" s="13" t="s">
        <v>63</v>
      </c>
      <c r="B5" s="13">
        <v>75</v>
      </c>
    </row>
    <row r="6" spans="1:2" x14ac:dyDescent="0.3">
      <c r="A6" s="13" t="s">
        <v>64</v>
      </c>
      <c r="B6" s="13">
        <v>95</v>
      </c>
    </row>
  </sheetData>
  <conditionalFormatting sqref="B2:B6">
    <cfRule type="expression" dxfId="0" priority="1">
      <formula>B2&gt;80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B47C-6C23-49BD-BF6C-5F3E71F6FE95}">
  <dimension ref="A1:D5"/>
  <sheetViews>
    <sheetView tabSelected="1" workbookViewId="0">
      <selection activeCell="D5" sqref="D5"/>
    </sheetView>
  </sheetViews>
  <sheetFormatPr defaultRowHeight="14.4" x14ac:dyDescent="0.3"/>
  <cols>
    <col min="3" max="3" width="4.33203125" customWidth="1"/>
    <col min="4" max="4" width="28.77734375" customWidth="1"/>
  </cols>
  <sheetData>
    <row r="1" spans="1:4" x14ac:dyDescent="0.3">
      <c r="A1" s="22" t="s">
        <v>65</v>
      </c>
      <c r="B1" s="22" t="s">
        <v>70</v>
      </c>
    </row>
    <row r="2" spans="1:4" x14ac:dyDescent="0.3">
      <c r="A2" s="1" t="s">
        <v>66</v>
      </c>
      <c r="B2" s="1">
        <v>5</v>
      </c>
    </row>
    <row r="3" spans="1:4" x14ac:dyDescent="0.3">
      <c r="A3" s="1" t="s">
        <v>67</v>
      </c>
      <c r="B3" s="1">
        <v>3</v>
      </c>
      <c r="D3" s="24" t="s">
        <v>71</v>
      </c>
    </row>
    <row r="4" spans="1:4" x14ac:dyDescent="0.3">
      <c r="A4" s="1" t="s">
        <v>68</v>
      </c>
      <c r="B4" s="1">
        <v>7</v>
      </c>
      <c r="D4" s="24"/>
    </row>
    <row r="5" spans="1:4" x14ac:dyDescent="0.3">
      <c r="A5" s="1" t="s">
        <v>69</v>
      </c>
      <c r="B5" s="1">
        <v>4</v>
      </c>
      <c r="D5" s="23">
        <f t="array" ref="D5">SUM(COUNTIF(B2:B5, {"&gt;4"}))</f>
        <v>2</v>
      </c>
    </row>
  </sheetData>
  <mergeCells count="1"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Case Study</vt:lpstr>
      <vt:lpstr>COUNTIFS</vt:lpstr>
      <vt:lpstr>Countif + Sum</vt:lpstr>
      <vt:lpstr>Advanced filter</vt:lpstr>
      <vt:lpstr>Conditional Formatting</vt:lpstr>
      <vt:lpstr>Countif array</vt:lpstr>
      <vt:lpstr>'Advanced filter'!Criteria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2024-06-13T20:48:20Z</dcterms:modified>
</cp:coreProperties>
</file>