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24CE477-0E91-40D5-982A-0DB658EA8CCC}" xr6:coauthVersionLast="47" xr6:coauthVersionMax="47" xr10:uidLastSave="{00000000-0000-0000-0000-000000000000}"/>
  <bookViews>
    <workbookView xWindow="-108" yWindow="-108" windowWidth="23256" windowHeight="12456" xr2:uid="{22B60C97-7716-4A72-8454-69735BB12C32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Sheet1!$A$3:$B$11</definedName>
    <definedName name="_xlnm._FilterDatabase" localSheetId="1" hidden="1">Sheet2!$A$1:$B$9</definedName>
    <definedName name="_xlnm._FilterDatabase" localSheetId="2" hidden="1">Sheet3!$A$1:$B$9</definedName>
    <definedName name="_xlnm._FilterDatabase" localSheetId="3" hidden="1">Sheet4!$A$1:$B$7</definedName>
    <definedName name="_xlnm._FilterDatabase" localSheetId="4" hidden="1">Sheet5!$A$1:$B$2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2"/>
  <c r="B3" i="2"/>
  <c r="B4" i="2"/>
  <c r="B5" i="2"/>
  <c r="B6" i="2"/>
  <c r="B7" i="2"/>
  <c r="B8" i="2"/>
  <c r="B9" i="2"/>
  <c r="B8" i="4"/>
  <c r="B3" i="4"/>
  <c r="C3" i="4" s="1"/>
  <c r="B4" i="4"/>
  <c r="C4" i="4" s="1"/>
  <c r="B5" i="4"/>
  <c r="C5" i="4" s="1"/>
  <c r="B6" i="4"/>
  <c r="C6" i="4" s="1"/>
  <c r="B7" i="4"/>
  <c r="C7" i="4" s="1"/>
  <c r="B2" i="4"/>
  <c r="C2" i="4" s="1"/>
  <c r="C3" i="3"/>
  <c r="C4" i="3"/>
  <c r="C5" i="3"/>
  <c r="C6" i="3"/>
  <c r="C7" i="3"/>
  <c r="C8" i="3"/>
  <c r="C9" i="3"/>
  <c r="C2" i="3"/>
  <c r="B2" i="3"/>
  <c r="B9" i="3"/>
  <c r="B8" i="3"/>
  <c r="B7" i="3"/>
  <c r="B6" i="3"/>
  <c r="B5" i="3"/>
  <c r="B4" i="3"/>
  <c r="B3" i="3"/>
  <c r="B5" i="1"/>
  <c r="B6" i="1"/>
  <c r="B7" i="1"/>
  <c r="B8" i="1"/>
  <c r="B9" i="1"/>
  <c r="B10" i="1"/>
  <c r="B11" i="1"/>
  <c r="B4" i="1"/>
</calcChain>
</file>

<file path=xl/sharedStrings.xml><?xml version="1.0" encoding="utf-8"?>
<sst xmlns="http://schemas.openxmlformats.org/spreadsheetml/2006/main" count="13" uniqueCount="7">
  <si>
    <t>Litres</t>
  </si>
  <si>
    <t>Gallons</t>
  </si>
  <si>
    <t>&gt;&gt; Click here for more Free Excel resources &lt;&lt;</t>
  </si>
  <si>
    <t>US Gallons</t>
  </si>
  <si>
    <t>UK Gallons</t>
  </si>
  <si>
    <t>Volume Category</t>
  </si>
  <si>
    <t>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</si>
</sst>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8" xfId="0" applyBorder="1"/>
    <xf numFmtId="2" fontId="0" fillId="0" borderId="8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C98E47-1CB8-4D99-A362-E91DDEA726E6}" name="Table1" displayName="Table1" ref="A1:C9" totalsRowShown="0" headerRowDxfId="1" headerRowBorderDxfId="5" tableBorderDxfId="6" totalsRowBorderDxfId="4">
  <tableColumns count="3">
    <tableColumn id="1" xr3:uid="{BDB5E709-F56F-4242-8600-AC2A9807B2A1}" name="Litres" dataDxfId="3"/>
    <tableColumn id="2" xr3:uid="{44014FDA-7584-48CB-8F92-911D91A03B00}" name="US Gallons" dataDxfId="2">
      <calculatedColumnFormula>CONVERT(A2, "l", "gal")</calculatedColumnFormula>
    </tableColumn>
    <tableColumn id="3" xr3:uid="{D3810523-0446-4FA6-A06B-B60B7A1BC6C6}" name="UK Gallons" dataDxfId="0">
      <calculatedColumnFormula>CONVERT(A2, "l", "uk_gal")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10D0-A6AF-4FA8-97F0-254A6750BA28}">
  <dimension ref="A1:F11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</row>
    <row r="4" spans="1:6" x14ac:dyDescent="0.3">
      <c r="A4" s="1">
        <v>3</v>
      </c>
      <c r="B4" s="3">
        <f xml:space="preserve"> A4 * 0.264172</f>
        <v>0.792516</v>
      </c>
    </row>
    <row r="5" spans="1:6" x14ac:dyDescent="0.3">
      <c r="A5" s="1">
        <v>5</v>
      </c>
      <c r="B5" s="3">
        <f t="shared" ref="B5:B11" si="0" xml:space="preserve"> A5 * 0.264172</f>
        <v>1.3208600000000001</v>
      </c>
    </row>
    <row r="6" spans="1:6" x14ac:dyDescent="0.3">
      <c r="A6" s="1">
        <v>7</v>
      </c>
      <c r="B6" s="3">
        <f t="shared" si="0"/>
        <v>1.8492040000000001</v>
      </c>
    </row>
    <row r="7" spans="1:6" x14ac:dyDescent="0.3">
      <c r="A7" s="1">
        <v>10</v>
      </c>
      <c r="B7" s="3">
        <f t="shared" si="0"/>
        <v>2.6417200000000003</v>
      </c>
    </row>
    <row r="8" spans="1:6" x14ac:dyDescent="0.3">
      <c r="A8" s="1">
        <v>28</v>
      </c>
      <c r="B8" s="3">
        <f t="shared" si="0"/>
        <v>7.3968160000000003</v>
      </c>
    </row>
    <row r="9" spans="1:6" x14ac:dyDescent="0.3">
      <c r="A9" s="1">
        <v>36</v>
      </c>
      <c r="B9" s="3">
        <f t="shared" si="0"/>
        <v>9.510192</v>
      </c>
    </row>
    <row r="10" spans="1:6" x14ac:dyDescent="0.3">
      <c r="A10" s="1">
        <v>43</v>
      </c>
      <c r="B10" s="3">
        <f t="shared" si="0"/>
        <v>11.359396</v>
      </c>
    </row>
    <row r="11" spans="1:6" x14ac:dyDescent="0.3">
      <c r="A11" s="1">
        <v>43</v>
      </c>
      <c r="B11" s="3">
        <f t="shared" si="0"/>
        <v>11.359396</v>
      </c>
    </row>
  </sheetData>
  <mergeCells count="1">
    <mergeCell ref="A1:F1"/>
  </mergeCells>
  <hyperlinks>
    <hyperlink ref="A1" r:id="rId1" xr:uid="{65BC9811-EC7F-405D-99FD-54B3111D9E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9E2C-5E63-4FF8-B558-73486F9683B6}">
  <dimension ref="A1:B9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3</v>
      </c>
      <c r="B2" s="3">
        <f>CONVERT(A2, "l", "gal")</f>
        <v>0.79251615707444523</v>
      </c>
    </row>
    <row r="3" spans="1:2" x14ac:dyDescent="0.3">
      <c r="A3" s="1">
        <v>5</v>
      </c>
      <c r="B3" s="3">
        <f t="shared" ref="B3:B9" si="0">CONVERT(A3, "l", "gal")</f>
        <v>1.3208602617907421</v>
      </c>
    </row>
    <row r="4" spans="1:2" x14ac:dyDescent="0.3">
      <c r="A4" s="1">
        <v>7</v>
      </c>
      <c r="B4" s="3">
        <f t="shared" si="0"/>
        <v>1.849204366507039</v>
      </c>
    </row>
    <row r="5" spans="1:2" x14ac:dyDescent="0.3">
      <c r="A5" s="1">
        <v>10</v>
      </c>
      <c r="B5" s="3">
        <f t="shared" si="0"/>
        <v>2.6417205235814842</v>
      </c>
    </row>
    <row r="6" spans="1:2" x14ac:dyDescent="0.3">
      <c r="A6" s="1">
        <v>28</v>
      </c>
      <c r="B6" s="3">
        <f t="shared" si="0"/>
        <v>7.396817466028156</v>
      </c>
    </row>
    <row r="7" spans="1:2" x14ac:dyDescent="0.3">
      <c r="A7" s="1">
        <v>36</v>
      </c>
      <c r="B7" s="3">
        <f t="shared" si="0"/>
        <v>9.5101938848933436</v>
      </c>
    </row>
    <row r="8" spans="1:2" x14ac:dyDescent="0.3">
      <c r="A8" s="1">
        <v>43</v>
      </c>
      <c r="B8" s="3">
        <f t="shared" si="0"/>
        <v>11.359398251400382</v>
      </c>
    </row>
    <row r="9" spans="1:2" x14ac:dyDescent="0.3">
      <c r="A9" s="1">
        <v>43</v>
      </c>
      <c r="B9" s="3">
        <f t="shared" si="0"/>
        <v>11.359398251400382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DB594-C5CD-4F08-87C3-819645CC4BE0}">
  <dimension ref="A1:C9"/>
  <sheetViews>
    <sheetView showGridLines="0" workbookViewId="0"/>
  </sheetViews>
  <sheetFormatPr defaultRowHeight="14.4" x14ac:dyDescent="0.3"/>
  <cols>
    <col min="2" max="2" width="10.77734375" customWidth="1"/>
    <col min="3" max="3" width="10.33203125" customWidth="1"/>
  </cols>
  <sheetData>
    <row r="1" spans="1:3" x14ac:dyDescent="0.3">
      <c r="A1" s="7" t="s">
        <v>0</v>
      </c>
      <c r="B1" s="8" t="s">
        <v>3</v>
      </c>
      <c r="C1" s="2" t="s">
        <v>4</v>
      </c>
    </row>
    <row r="2" spans="1:3" x14ac:dyDescent="0.3">
      <c r="A2" s="5">
        <v>3</v>
      </c>
      <c r="B2" s="6">
        <f>CONVERT(A2, "l", "gal")</f>
        <v>0.79251615707444523</v>
      </c>
      <c r="C2" s="6">
        <f>CONVERT(A2, "l", "uk_gal")</f>
        <v>0.65990774489726334</v>
      </c>
    </row>
    <row r="3" spans="1:3" x14ac:dyDescent="0.3">
      <c r="A3" s="5">
        <v>5</v>
      </c>
      <c r="B3" s="6">
        <f t="shared" ref="B3:B9" si="0">CONVERT(A3, "l", "gal")</f>
        <v>1.3208602617907421</v>
      </c>
      <c r="C3" s="6">
        <f t="shared" ref="C3:C9" si="1">CONVERT(A3, "l", "uk_gal")</f>
        <v>1.0998462414954389</v>
      </c>
    </row>
    <row r="4" spans="1:3" x14ac:dyDescent="0.3">
      <c r="A4" s="5">
        <v>7</v>
      </c>
      <c r="B4" s="6">
        <f t="shared" si="0"/>
        <v>1.849204366507039</v>
      </c>
      <c r="C4" s="6">
        <f t="shared" si="1"/>
        <v>1.5397847380936143</v>
      </c>
    </row>
    <row r="5" spans="1:3" x14ac:dyDescent="0.3">
      <c r="A5" s="5">
        <v>10</v>
      </c>
      <c r="B5" s="6">
        <f t="shared" si="0"/>
        <v>2.6417205235814842</v>
      </c>
      <c r="C5" s="6">
        <f t="shared" si="1"/>
        <v>2.1996924829908777</v>
      </c>
    </row>
    <row r="6" spans="1:3" x14ac:dyDescent="0.3">
      <c r="A6" s="5">
        <v>28</v>
      </c>
      <c r="B6" s="6">
        <f t="shared" si="0"/>
        <v>7.396817466028156</v>
      </c>
      <c r="C6" s="6">
        <f t="shared" si="1"/>
        <v>6.1591389523744571</v>
      </c>
    </row>
    <row r="7" spans="1:3" x14ac:dyDescent="0.3">
      <c r="A7" s="5">
        <v>36</v>
      </c>
      <c r="B7" s="6">
        <f t="shared" si="0"/>
        <v>9.5101938848933436</v>
      </c>
      <c r="C7" s="6">
        <f t="shared" si="1"/>
        <v>7.9188929387671596</v>
      </c>
    </row>
    <row r="8" spans="1:3" x14ac:dyDescent="0.3">
      <c r="A8" s="5">
        <v>43</v>
      </c>
      <c r="B8" s="6">
        <f t="shared" si="0"/>
        <v>11.359398251400382</v>
      </c>
      <c r="C8" s="6">
        <f t="shared" si="1"/>
        <v>9.4586776768607734</v>
      </c>
    </row>
    <row r="9" spans="1:3" x14ac:dyDescent="0.3">
      <c r="A9" s="9">
        <v>43</v>
      </c>
      <c r="B9" s="10">
        <f t="shared" si="0"/>
        <v>11.359398251400382</v>
      </c>
      <c r="C9" s="6">
        <f t="shared" si="1"/>
        <v>9.4586776768607734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C397-F8E2-49DC-9D22-2CB6E4F1E610}">
  <dimension ref="A1:C8"/>
  <sheetViews>
    <sheetView showGridLines="0" workbookViewId="0"/>
  </sheetViews>
  <sheetFormatPr defaultRowHeight="14.4" x14ac:dyDescent="0.3"/>
  <cols>
    <col min="2" max="2" width="10.77734375" customWidth="1"/>
    <col min="3" max="3" width="13.33203125" customWidth="1"/>
  </cols>
  <sheetData>
    <row r="1" spans="1:3" s="12" customFormat="1" ht="28.8" x14ac:dyDescent="0.3">
      <c r="A1" s="14" t="s">
        <v>6</v>
      </c>
      <c r="B1" s="14" t="s">
        <v>1</v>
      </c>
      <c r="C1" s="14" t="s">
        <v>5</v>
      </c>
    </row>
    <row r="2" spans="1:3" x14ac:dyDescent="0.3">
      <c r="A2" s="13">
        <v>10</v>
      </c>
      <c r="B2" s="13">
        <f>CONVERT(A2, "l", "gal")</f>
        <v>2.6417205235814842</v>
      </c>
      <c r="C2" s="11" t="str">
        <f t="shared" ref="C2:C7" si="0">IF(B2 &gt; 5, "High Volume", "Low Volume")</f>
        <v>Low Volume</v>
      </c>
    </row>
    <row r="3" spans="1:3" x14ac:dyDescent="0.3">
      <c r="A3" s="13">
        <v>25</v>
      </c>
      <c r="B3" s="13">
        <f t="shared" ref="B3:B7" si="1">CONVERT(A3, "l", "gal")</f>
        <v>6.6043013089537101</v>
      </c>
      <c r="C3" s="11" t="str">
        <f t="shared" si="0"/>
        <v>High Volume</v>
      </c>
    </row>
    <row r="4" spans="1:3" x14ac:dyDescent="0.3">
      <c r="A4" s="13">
        <v>18.899999999999999</v>
      </c>
      <c r="B4" s="13">
        <f t="shared" si="1"/>
        <v>4.9928517895690048</v>
      </c>
      <c r="C4" s="11" t="str">
        <f t="shared" si="0"/>
        <v>Low Volume</v>
      </c>
    </row>
    <row r="5" spans="1:3" x14ac:dyDescent="0.3">
      <c r="A5" s="13">
        <v>20</v>
      </c>
      <c r="B5" s="13">
        <f t="shared" si="1"/>
        <v>5.2834410471629685</v>
      </c>
      <c r="C5" s="11" t="str">
        <f t="shared" si="0"/>
        <v>High Volume</v>
      </c>
    </row>
    <row r="6" spans="1:3" x14ac:dyDescent="0.3">
      <c r="A6" s="13">
        <v>5</v>
      </c>
      <c r="B6" s="13">
        <f t="shared" si="1"/>
        <v>1.3208602617907421</v>
      </c>
      <c r="C6" s="11" t="str">
        <f t="shared" si="0"/>
        <v>Low Volume</v>
      </c>
    </row>
    <row r="7" spans="1:3" x14ac:dyDescent="0.3">
      <c r="A7" s="13">
        <v>30</v>
      </c>
      <c r="B7" s="13">
        <f t="shared" si="1"/>
        <v>7.9251615707444527</v>
      </c>
      <c r="C7" s="11" t="str">
        <f t="shared" si="0"/>
        <v>High Volume</v>
      </c>
    </row>
    <row r="8" spans="1:3" ht="15" thickBot="1" x14ac:dyDescent="0.35">
      <c r="A8" s="15"/>
      <c r="B8" s="16">
        <f>SUM(B2:B7)</f>
        <v>28.768336501802363</v>
      </c>
      <c r="C8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1D27-351A-4088-95B1-1B0ACB781D38}">
  <dimension ref="A1:B2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3</v>
      </c>
      <c r="B2" s="3" t="e">
        <f>CONVERT(A2, "l", "kg")</f>
        <v>#N/A</v>
      </c>
    </row>
  </sheetData>
  <pageMargins left="0.7" right="0.7" top="0.75" bottom="0.75" header="0.3" footer="0.3"/>
  <ignoredErrors>
    <ignoredError sqref="B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2025-05-12T05:22:42Z</dcterms:created>
  <dcterms:modified xsi:type="dcterms:W3CDTF">2025-05-12T08:10:26Z</dcterms:modified>
</cp:coreProperties>
</file>