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29 - amortization formula\"/>
    </mc:Choice>
  </mc:AlternateContent>
  <xr:revisionPtr revIDLastSave="0" documentId="13_ncr:1_{416B7434-617B-4B69-BBD0-3C2E15E6A666}" xr6:coauthVersionLast="47" xr6:coauthVersionMax="47" xr10:uidLastSave="{00000000-0000-0000-0000-000000000000}"/>
  <bookViews>
    <workbookView xWindow="58110" yWindow="1815" windowWidth="24690" windowHeight="13050" xr2:uid="{00000000-000D-0000-FFFF-FFFF00000000}"/>
  </bookViews>
  <sheets>
    <sheet name="PM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B6" i="1"/>
</calcChain>
</file>

<file path=xl/sharedStrings.xml><?xml version="1.0" encoding="utf-8"?>
<sst xmlns="http://schemas.openxmlformats.org/spreadsheetml/2006/main" count="13" uniqueCount="13">
  <si>
    <t>Parameter</t>
  </si>
  <si>
    <t>Value</t>
  </si>
  <si>
    <t>Principal (Loan Amount)</t>
  </si>
  <si>
    <t>Annual Interest Rate</t>
  </si>
  <si>
    <t>Loan Term (Years)</t>
  </si>
  <si>
    <t>Payments Per Year</t>
  </si>
  <si>
    <t>Monthly Payment (PMT)</t>
  </si>
  <si>
    <t>Period</t>
  </si>
  <si>
    <t>Payment</t>
  </si>
  <si>
    <t>Interest</t>
  </si>
  <si>
    <t>Principal</t>
  </si>
  <si>
    <t>Balance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</si>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</sst>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9" fontId="0" fillId="0" borderId="0" xfId="1" applyFont="1"/>
    <xf numFmtId="8" fontId="0" fillId="0" borderId="0" xfId="0" applyNumberFormat="1"/>
    <xf numFmtId="0" fontId="4" fillId="0" borderId="0" xfId="2" applyFont="1" applyAlignment="1" applyProtection="1">
      <alignment horizontal="left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1"/>
  <sheetViews>
    <sheetView tabSelected="1" workbookViewId="0">
      <pane ySplit="1" topLeftCell="A2" activePane="bottomLeft" state="frozen"/>
      <selection pane="bottomLeft" activeCell="M15" sqref="M15"/>
    </sheetView>
  </sheetViews>
  <sheetFormatPr defaultRowHeight="14.6" x14ac:dyDescent="0.4"/>
  <cols>
    <col min="1" max="1" width="21.4609375" bestFit="1" customWidth="1"/>
    <col min="2" max="2" width="14.69140625" customWidth="1"/>
    <col min="9" max="9" width="10.4609375" bestFit="1" customWidth="1"/>
  </cols>
  <sheetData>
    <row r="1" spans="1:9" x14ac:dyDescent="0.4">
      <c r="A1" s="1" t="s">
        <v>0</v>
      </c>
      <c r="B1" s="1" t="s">
        <v>1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</row>
    <row r="2" spans="1:9" x14ac:dyDescent="0.4">
      <c r="A2" t="s">
        <v>2</v>
      </c>
      <c r="B2">
        <v>100000</v>
      </c>
      <c r="E2">
        <v>1</v>
      </c>
      <c r="F2" s="3">
        <f>$B$6</f>
        <v>790.79362674154459</v>
      </c>
      <c r="G2" s="3">
        <f>IPMT($B$3/$B$5, E2, $B$4*$B$5, -$B$2)</f>
        <v>416.66666666666669</v>
      </c>
      <c r="H2" s="3">
        <f>PPMT($B$3/$B$5, E2, $B$4*$B$5, -$B$2)</f>
        <v>374.12696007487796</v>
      </c>
      <c r="I2" s="3">
        <f>B2-H2</f>
        <v>99625.873039925122</v>
      </c>
    </row>
    <row r="3" spans="1:9" x14ac:dyDescent="0.4">
      <c r="A3" t="s">
        <v>3</v>
      </c>
      <c r="B3" s="2">
        <v>0.05</v>
      </c>
      <c r="E3">
        <v>2</v>
      </c>
      <c r="F3" s="3">
        <f t="shared" ref="F3:F66" si="0">$B$6</f>
        <v>790.79362674154459</v>
      </c>
      <c r="G3" s="3">
        <f t="shared" ref="G3:G66" si="1">IPMT($B$3/$B$5, E3, $B$4*$B$5, -$B$2)</f>
        <v>415.10780433302131</v>
      </c>
      <c r="H3" s="3">
        <f t="shared" ref="H3:H66" si="2">PPMT($B$3/$B$5, E3, $B$4*$B$5, -$B$2)</f>
        <v>375.68582240852328</v>
      </c>
      <c r="I3" s="3">
        <f>I2-H3</f>
        <v>99250.187217516592</v>
      </c>
    </row>
    <row r="4" spans="1:9" x14ac:dyDescent="0.4">
      <c r="A4" t="s">
        <v>4</v>
      </c>
      <c r="B4">
        <v>15</v>
      </c>
      <c r="E4">
        <v>3</v>
      </c>
      <c r="F4" s="3">
        <f t="shared" si="0"/>
        <v>790.79362674154459</v>
      </c>
      <c r="G4" s="3">
        <f t="shared" si="1"/>
        <v>413.54244673965246</v>
      </c>
      <c r="H4" s="3">
        <f t="shared" si="2"/>
        <v>377.25118000189207</v>
      </c>
      <c r="I4" s="3">
        <f t="shared" ref="I4:I67" si="3">I3-H4</f>
        <v>98872.936037514693</v>
      </c>
    </row>
    <row r="5" spans="1:9" x14ac:dyDescent="0.4">
      <c r="A5" t="s">
        <v>5</v>
      </c>
      <c r="B5">
        <v>12</v>
      </c>
      <c r="E5">
        <v>4</v>
      </c>
      <c r="F5" s="3">
        <f t="shared" si="0"/>
        <v>790.79362674154459</v>
      </c>
      <c r="G5" s="3">
        <f t="shared" si="1"/>
        <v>411.97056682297801</v>
      </c>
      <c r="H5" s="3">
        <f t="shared" si="2"/>
        <v>378.82305991856663</v>
      </c>
      <c r="I5" s="3">
        <f t="shared" si="3"/>
        <v>98494.112977596131</v>
      </c>
    </row>
    <row r="6" spans="1:9" x14ac:dyDescent="0.4">
      <c r="A6" t="s">
        <v>6</v>
      </c>
      <c r="B6" s="3">
        <f>PMT(B3/B5, B4*B5, -B2)</f>
        <v>790.79362674154459</v>
      </c>
      <c r="E6">
        <v>5</v>
      </c>
      <c r="F6" s="3">
        <f t="shared" si="0"/>
        <v>790.79362674154459</v>
      </c>
      <c r="G6" s="3">
        <f t="shared" si="1"/>
        <v>410.39213740665059</v>
      </c>
      <c r="H6" s="3">
        <f t="shared" si="2"/>
        <v>380.40148933489399</v>
      </c>
      <c r="I6" s="3">
        <f t="shared" si="3"/>
        <v>98113.711488261237</v>
      </c>
    </row>
    <row r="7" spans="1:9" x14ac:dyDescent="0.4">
      <c r="E7">
        <v>6</v>
      </c>
      <c r="F7" s="3">
        <f t="shared" si="0"/>
        <v>790.79362674154459</v>
      </c>
      <c r="G7" s="3">
        <f t="shared" si="1"/>
        <v>408.80713120108857</v>
      </c>
      <c r="H7" s="3">
        <f t="shared" si="2"/>
        <v>381.98649554045608</v>
      </c>
      <c r="I7" s="3">
        <f t="shared" si="3"/>
        <v>97731.724992720774</v>
      </c>
    </row>
    <row r="8" spans="1:9" x14ac:dyDescent="0.4">
      <c r="E8">
        <v>7</v>
      </c>
      <c r="F8" s="3">
        <f t="shared" si="0"/>
        <v>790.79362674154459</v>
      </c>
      <c r="G8" s="3">
        <f t="shared" si="1"/>
        <v>407.2155208030033</v>
      </c>
      <c r="H8" s="3">
        <f t="shared" si="2"/>
        <v>383.57810593854128</v>
      </c>
      <c r="I8" s="3">
        <f t="shared" si="3"/>
        <v>97348.146886782226</v>
      </c>
    </row>
    <row r="9" spans="1:9" ht="18.45" x14ac:dyDescent="0.5">
      <c r="A9" s="4" t="s">
        <v>12</v>
      </c>
      <c r="B9" s="4"/>
      <c r="C9" s="4"/>
      <c r="D9" s="4"/>
      <c r="E9">
        <v>8</v>
      </c>
      <c r="F9" s="3">
        <f t="shared" si="0"/>
        <v>790.79362674154459</v>
      </c>
      <c r="G9" s="3">
        <f t="shared" si="1"/>
        <v>405.61727869492614</v>
      </c>
      <c r="H9" s="3">
        <f t="shared" si="2"/>
        <v>385.17634804661856</v>
      </c>
      <c r="I9" s="3">
        <f t="shared" si="3"/>
        <v>96962.970538735608</v>
      </c>
    </row>
    <row r="10" spans="1:9" x14ac:dyDescent="0.4">
      <c r="E10">
        <v>9</v>
      </c>
      <c r="F10" s="3">
        <f t="shared" si="0"/>
        <v>790.79362674154459</v>
      </c>
      <c r="G10" s="3">
        <f t="shared" si="1"/>
        <v>404.01237724473179</v>
      </c>
      <c r="H10" s="3">
        <f t="shared" si="2"/>
        <v>386.78124949681279</v>
      </c>
      <c r="I10" s="3">
        <f t="shared" si="3"/>
        <v>96576.189289238799</v>
      </c>
    </row>
    <row r="11" spans="1:9" x14ac:dyDescent="0.4">
      <c r="E11">
        <v>10</v>
      </c>
      <c r="F11" s="3">
        <f t="shared" si="0"/>
        <v>790.79362674154459</v>
      </c>
      <c r="G11" s="3">
        <f t="shared" si="1"/>
        <v>402.4007887051618</v>
      </c>
      <c r="H11" s="3">
        <f t="shared" si="2"/>
        <v>388.3928380363829</v>
      </c>
      <c r="I11" s="3">
        <f t="shared" si="3"/>
        <v>96187.796451202419</v>
      </c>
    </row>
    <row r="12" spans="1:9" x14ac:dyDescent="0.4">
      <c r="E12">
        <v>11</v>
      </c>
      <c r="F12" s="3">
        <f t="shared" si="0"/>
        <v>790.79362674154459</v>
      </c>
      <c r="G12" s="3">
        <f t="shared" si="1"/>
        <v>400.78248521334342</v>
      </c>
      <c r="H12" s="3">
        <f t="shared" si="2"/>
        <v>390.01114152820111</v>
      </c>
      <c r="I12" s="3">
        <f t="shared" si="3"/>
        <v>95797.785309674218</v>
      </c>
    </row>
    <row r="13" spans="1:9" x14ac:dyDescent="0.4">
      <c r="E13">
        <v>12</v>
      </c>
      <c r="F13" s="3">
        <f t="shared" si="0"/>
        <v>790.79362674154459</v>
      </c>
      <c r="G13" s="3">
        <f t="shared" si="1"/>
        <v>399.15743879030924</v>
      </c>
      <c r="H13" s="3">
        <f t="shared" si="2"/>
        <v>391.63618795123529</v>
      </c>
      <c r="I13" s="3">
        <f t="shared" si="3"/>
        <v>95406.149121722978</v>
      </c>
    </row>
    <row r="14" spans="1:9" x14ac:dyDescent="0.4">
      <c r="E14">
        <v>13</v>
      </c>
      <c r="F14" s="3">
        <f t="shared" si="0"/>
        <v>790.79362674154459</v>
      </c>
      <c r="G14" s="3">
        <f t="shared" si="1"/>
        <v>397.52562134051249</v>
      </c>
      <c r="H14" s="3">
        <f t="shared" si="2"/>
        <v>393.26800540103204</v>
      </c>
      <c r="I14" s="3">
        <f t="shared" si="3"/>
        <v>95012.881116321951</v>
      </c>
    </row>
    <row r="15" spans="1:9" x14ac:dyDescent="0.4">
      <c r="E15">
        <v>14</v>
      </c>
      <c r="F15" s="3">
        <f t="shared" si="0"/>
        <v>790.79362674154459</v>
      </c>
      <c r="G15" s="3">
        <f t="shared" si="1"/>
        <v>395.88700465134156</v>
      </c>
      <c r="H15" s="3">
        <f t="shared" si="2"/>
        <v>394.90662209020309</v>
      </c>
      <c r="I15" s="3">
        <f t="shared" si="3"/>
        <v>94617.974494231748</v>
      </c>
    </row>
    <row r="16" spans="1:9" x14ac:dyDescent="0.4">
      <c r="E16">
        <v>15</v>
      </c>
      <c r="F16" s="3">
        <f t="shared" si="0"/>
        <v>790.79362674154459</v>
      </c>
      <c r="G16" s="3">
        <f t="shared" si="1"/>
        <v>394.24156039263232</v>
      </c>
      <c r="H16" s="3">
        <f t="shared" si="2"/>
        <v>396.55206634891221</v>
      </c>
      <c r="I16" s="3">
        <f t="shared" si="3"/>
        <v>94221.422427882833</v>
      </c>
    </row>
    <row r="17" spans="5:9" x14ac:dyDescent="0.4">
      <c r="E17">
        <v>16</v>
      </c>
      <c r="F17" s="3">
        <f t="shared" si="0"/>
        <v>790.79362674154459</v>
      </c>
      <c r="G17" s="3">
        <f t="shared" si="1"/>
        <v>392.58926011617848</v>
      </c>
      <c r="H17" s="3">
        <f t="shared" si="2"/>
        <v>398.20436662536599</v>
      </c>
      <c r="I17" s="3">
        <f t="shared" si="3"/>
        <v>93823.218061257474</v>
      </c>
    </row>
    <row r="18" spans="5:9" x14ac:dyDescent="0.4">
      <c r="E18">
        <v>17</v>
      </c>
      <c r="F18" s="3">
        <f t="shared" si="0"/>
        <v>790.79362674154459</v>
      </c>
      <c r="G18" s="3">
        <f t="shared" si="1"/>
        <v>390.93007525523956</v>
      </c>
      <c r="H18" s="3">
        <f t="shared" si="2"/>
        <v>399.86355148630508</v>
      </c>
      <c r="I18" s="3">
        <f t="shared" si="3"/>
        <v>93423.354509771176</v>
      </c>
    </row>
    <row r="19" spans="5:9" x14ac:dyDescent="0.4">
      <c r="E19">
        <v>18</v>
      </c>
      <c r="F19" s="3">
        <f t="shared" si="0"/>
        <v>790.79362674154459</v>
      </c>
      <c r="G19" s="3">
        <f t="shared" si="1"/>
        <v>389.26397712404668</v>
      </c>
      <c r="H19" s="3">
        <f t="shared" si="2"/>
        <v>401.52964961749802</v>
      </c>
      <c r="I19" s="3">
        <f t="shared" si="3"/>
        <v>93021.824860153676</v>
      </c>
    </row>
    <row r="20" spans="5:9" x14ac:dyDescent="0.4">
      <c r="E20">
        <v>19</v>
      </c>
      <c r="F20" s="3">
        <f t="shared" si="0"/>
        <v>790.79362674154459</v>
      </c>
      <c r="G20" s="3">
        <f t="shared" si="1"/>
        <v>387.59093691730709</v>
      </c>
      <c r="H20" s="3">
        <f t="shared" si="2"/>
        <v>403.20268982423761</v>
      </c>
      <c r="I20" s="3">
        <f t="shared" si="3"/>
        <v>92618.622170329443</v>
      </c>
    </row>
    <row r="21" spans="5:9" x14ac:dyDescent="0.4">
      <c r="E21">
        <v>20</v>
      </c>
      <c r="F21" s="3">
        <f t="shared" si="0"/>
        <v>790.79362674154459</v>
      </c>
      <c r="G21" s="3">
        <f t="shared" si="1"/>
        <v>385.91092570970602</v>
      </c>
      <c r="H21" s="3">
        <f t="shared" si="2"/>
        <v>404.88270103183851</v>
      </c>
      <c r="I21" s="3">
        <f t="shared" si="3"/>
        <v>92213.739469297609</v>
      </c>
    </row>
    <row r="22" spans="5:9" x14ac:dyDescent="0.4">
      <c r="E22">
        <v>21</v>
      </c>
      <c r="F22" s="3">
        <f t="shared" si="0"/>
        <v>790.79362674154459</v>
      </c>
      <c r="G22" s="3">
        <f t="shared" si="1"/>
        <v>384.22391445540671</v>
      </c>
      <c r="H22" s="3">
        <f t="shared" si="2"/>
        <v>406.56971228613793</v>
      </c>
      <c r="I22" s="3">
        <f t="shared" si="3"/>
        <v>91807.169757011477</v>
      </c>
    </row>
    <row r="23" spans="5:9" x14ac:dyDescent="0.4">
      <c r="E23">
        <v>22</v>
      </c>
      <c r="F23" s="3">
        <f t="shared" si="0"/>
        <v>790.79362674154459</v>
      </c>
      <c r="G23" s="3">
        <f t="shared" si="1"/>
        <v>382.52987398754777</v>
      </c>
      <c r="H23" s="3">
        <f t="shared" si="2"/>
        <v>408.26375275399681</v>
      </c>
      <c r="I23" s="3">
        <f t="shared" si="3"/>
        <v>91398.906004257486</v>
      </c>
    </row>
    <row r="24" spans="5:9" x14ac:dyDescent="0.4">
      <c r="E24">
        <v>23</v>
      </c>
      <c r="F24" s="3">
        <f t="shared" si="0"/>
        <v>790.79362674154459</v>
      </c>
      <c r="G24" s="3">
        <f t="shared" si="1"/>
        <v>380.82877501773942</v>
      </c>
      <c r="H24" s="3">
        <f t="shared" si="2"/>
        <v>409.96485172380511</v>
      </c>
      <c r="I24" s="3">
        <f t="shared" si="3"/>
        <v>90988.941152533676</v>
      </c>
    </row>
    <row r="25" spans="5:9" x14ac:dyDescent="0.4">
      <c r="E25">
        <v>24</v>
      </c>
      <c r="F25" s="3">
        <f t="shared" si="0"/>
        <v>790.79362674154459</v>
      </c>
      <c r="G25" s="3">
        <f t="shared" si="1"/>
        <v>379.12058813555689</v>
      </c>
      <c r="H25" s="3">
        <f t="shared" si="2"/>
        <v>411.67303860598764</v>
      </c>
      <c r="I25" s="3">
        <f t="shared" si="3"/>
        <v>90577.268113927683</v>
      </c>
    </row>
    <row r="26" spans="5:9" x14ac:dyDescent="0.4">
      <c r="E26">
        <v>25</v>
      </c>
      <c r="F26" s="3">
        <f t="shared" si="0"/>
        <v>790.79362674154459</v>
      </c>
      <c r="G26" s="3">
        <f t="shared" si="1"/>
        <v>377.4052838080321</v>
      </c>
      <c r="H26" s="3">
        <f t="shared" si="2"/>
        <v>413.38834293351266</v>
      </c>
      <c r="I26" s="3">
        <f t="shared" si="3"/>
        <v>90163.879770994172</v>
      </c>
    </row>
    <row r="27" spans="5:9" x14ac:dyDescent="0.4">
      <c r="E27">
        <v>26</v>
      </c>
      <c r="F27" s="3">
        <f t="shared" si="0"/>
        <v>790.79362674154459</v>
      </c>
      <c r="G27" s="3">
        <f t="shared" si="1"/>
        <v>375.68283237914233</v>
      </c>
      <c r="H27" s="3">
        <f t="shared" si="2"/>
        <v>415.11079436240226</v>
      </c>
      <c r="I27" s="3">
        <f t="shared" si="3"/>
        <v>89748.768976631764</v>
      </c>
    </row>
    <row r="28" spans="5:9" x14ac:dyDescent="0.4">
      <c r="E28">
        <v>27</v>
      </c>
      <c r="F28" s="3">
        <f t="shared" si="0"/>
        <v>790.79362674154459</v>
      </c>
      <c r="G28" s="3">
        <f t="shared" si="1"/>
        <v>373.95320406929903</v>
      </c>
      <c r="H28" s="3">
        <f t="shared" si="2"/>
        <v>416.84042267224555</v>
      </c>
      <c r="I28" s="3">
        <f t="shared" si="3"/>
        <v>89331.928553959515</v>
      </c>
    </row>
    <row r="29" spans="5:9" x14ac:dyDescent="0.4">
      <c r="E29">
        <v>28</v>
      </c>
      <c r="F29" s="3">
        <f t="shared" si="0"/>
        <v>790.79362674154459</v>
      </c>
      <c r="G29" s="3">
        <f t="shared" si="1"/>
        <v>372.21636897483137</v>
      </c>
      <c r="H29" s="3">
        <f t="shared" si="2"/>
        <v>418.57725776671327</v>
      </c>
      <c r="I29" s="3">
        <f t="shared" si="3"/>
        <v>88913.351296192806</v>
      </c>
    </row>
    <row r="30" spans="5:9" x14ac:dyDescent="0.4">
      <c r="E30">
        <v>29</v>
      </c>
      <c r="F30" s="3">
        <f t="shared" si="0"/>
        <v>790.79362674154459</v>
      </c>
      <c r="G30" s="3">
        <f t="shared" si="1"/>
        <v>370.47229706747004</v>
      </c>
      <c r="H30" s="3">
        <f t="shared" si="2"/>
        <v>420.32132967407455</v>
      </c>
      <c r="I30" s="3">
        <f t="shared" si="3"/>
        <v>88493.029966518734</v>
      </c>
    </row>
    <row r="31" spans="5:9" x14ac:dyDescent="0.4">
      <c r="E31">
        <v>30</v>
      </c>
      <c r="F31" s="3">
        <f t="shared" si="0"/>
        <v>790.79362674154459</v>
      </c>
      <c r="G31" s="3">
        <f t="shared" si="1"/>
        <v>368.72095819382798</v>
      </c>
      <c r="H31" s="3">
        <f t="shared" si="2"/>
        <v>422.07266854771649</v>
      </c>
      <c r="I31" s="3">
        <f t="shared" si="3"/>
        <v>88070.957297971021</v>
      </c>
    </row>
    <row r="32" spans="5:9" x14ac:dyDescent="0.4">
      <c r="E32">
        <v>31</v>
      </c>
      <c r="F32" s="3">
        <f t="shared" si="0"/>
        <v>790.79362674154459</v>
      </c>
      <c r="G32" s="3">
        <f t="shared" si="1"/>
        <v>366.96232207487918</v>
      </c>
      <c r="H32" s="3">
        <f t="shared" si="2"/>
        <v>423.83130466666529</v>
      </c>
      <c r="I32" s="3">
        <f t="shared" si="3"/>
        <v>87647.125993304362</v>
      </c>
    </row>
    <row r="33" spans="5:9" x14ac:dyDescent="0.4">
      <c r="E33">
        <v>32</v>
      </c>
      <c r="F33" s="3">
        <f t="shared" si="0"/>
        <v>790.79362674154459</v>
      </c>
      <c r="G33" s="3">
        <f t="shared" si="1"/>
        <v>365.19635830543473</v>
      </c>
      <c r="H33" s="3">
        <f t="shared" si="2"/>
        <v>425.5972684361098</v>
      </c>
      <c r="I33" s="3">
        <f t="shared" si="3"/>
        <v>87221.528724868258</v>
      </c>
    </row>
    <row r="34" spans="5:9" x14ac:dyDescent="0.4">
      <c r="E34">
        <v>33</v>
      </c>
      <c r="F34" s="3">
        <f t="shared" si="0"/>
        <v>790.79362674154459</v>
      </c>
      <c r="G34" s="3">
        <f t="shared" si="1"/>
        <v>363.42303635361759</v>
      </c>
      <c r="H34" s="3">
        <f t="shared" si="2"/>
        <v>427.37059038792694</v>
      </c>
      <c r="I34" s="3">
        <f t="shared" si="3"/>
        <v>86794.158134480327</v>
      </c>
    </row>
    <row r="35" spans="5:9" x14ac:dyDescent="0.4">
      <c r="E35">
        <v>34</v>
      </c>
      <c r="F35" s="3">
        <f t="shared" si="0"/>
        <v>790.79362674154459</v>
      </c>
      <c r="G35" s="3">
        <f t="shared" si="1"/>
        <v>361.64232556033471</v>
      </c>
      <c r="H35" s="3">
        <f t="shared" si="2"/>
        <v>429.15130118121004</v>
      </c>
      <c r="I35" s="3">
        <f t="shared" si="3"/>
        <v>86365.006833299121</v>
      </c>
    </row>
    <row r="36" spans="5:9" x14ac:dyDescent="0.4">
      <c r="E36">
        <v>35</v>
      </c>
      <c r="F36" s="3">
        <f t="shared" si="0"/>
        <v>790.79362674154459</v>
      </c>
      <c r="G36" s="3">
        <f t="shared" si="1"/>
        <v>359.85419513874626</v>
      </c>
      <c r="H36" s="3">
        <f t="shared" si="2"/>
        <v>430.93943160279838</v>
      </c>
      <c r="I36" s="3">
        <f t="shared" si="3"/>
        <v>85934.067401696317</v>
      </c>
    </row>
    <row r="37" spans="5:9" x14ac:dyDescent="0.4">
      <c r="E37">
        <v>36</v>
      </c>
      <c r="F37" s="3">
        <f t="shared" si="0"/>
        <v>790.79362674154459</v>
      </c>
      <c r="G37" s="3">
        <f t="shared" si="1"/>
        <v>358.05861417373461</v>
      </c>
      <c r="H37" s="3">
        <f t="shared" si="2"/>
        <v>432.73501256780992</v>
      </c>
      <c r="I37" s="3">
        <f t="shared" si="3"/>
        <v>85501.332389128511</v>
      </c>
    </row>
    <row r="38" spans="5:9" x14ac:dyDescent="0.4">
      <c r="E38">
        <v>37</v>
      </c>
      <c r="F38" s="3">
        <f t="shared" si="0"/>
        <v>790.79362674154459</v>
      </c>
      <c r="G38" s="3">
        <f t="shared" si="1"/>
        <v>356.25555162136874</v>
      </c>
      <c r="H38" s="3">
        <f t="shared" si="2"/>
        <v>434.53807512017585</v>
      </c>
      <c r="I38" s="3">
        <f t="shared" si="3"/>
        <v>85066.794314008337</v>
      </c>
    </row>
    <row r="39" spans="5:9" x14ac:dyDescent="0.4">
      <c r="E39">
        <v>38</v>
      </c>
      <c r="F39" s="3">
        <f t="shared" si="0"/>
        <v>790.79362674154459</v>
      </c>
      <c r="G39" s="3">
        <f t="shared" si="1"/>
        <v>354.44497630836804</v>
      </c>
      <c r="H39" s="3">
        <f t="shared" si="2"/>
        <v>436.34865043317666</v>
      </c>
      <c r="I39" s="3">
        <f t="shared" si="3"/>
        <v>84630.445663575156</v>
      </c>
    </row>
    <row r="40" spans="5:9" x14ac:dyDescent="0.4">
      <c r="E40">
        <v>39</v>
      </c>
      <c r="F40" s="3">
        <f t="shared" si="0"/>
        <v>790.79362674154459</v>
      </c>
      <c r="G40" s="3">
        <f t="shared" si="1"/>
        <v>352.62685693156311</v>
      </c>
      <c r="H40" s="3">
        <f t="shared" si="2"/>
        <v>438.16676980998153</v>
      </c>
      <c r="I40" s="3">
        <f t="shared" si="3"/>
        <v>84192.278893765179</v>
      </c>
    </row>
    <row r="41" spans="5:9" x14ac:dyDescent="0.4">
      <c r="E41">
        <v>40</v>
      </c>
      <c r="F41" s="3">
        <f t="shared" si="0"/>
        <v>790.79362674154459</v>
      </c>
      <c r="G41" s="3">
        <f t="shared" si="1"/>
        <v>350.80116205735487</v>
      </c>
      <c r="H41" s="3">
        <f t="shared" si="2"/>
        <v>439.99246468418977</v>
      </c>
      <c r="I41" s="3">
        <f t="shared" si="3"/>
        <v>83752.286429080996</v>
      </c>
    </row>
    <row r="42" spans="5:9" x14ac:dyDescent="0.4">
      <c r="E42">
        <v>41</v>
      </c>
      <c r="F42" s="3">
        <f t="shared" si="0"/>
        <v>790.79362674154459</v>
      </c>
      <c r="G42" s="3">
        <f t="shared" si="1"/>
        <v>348.9678601211707</v>
      </c>
      <c r="H42" s="3">
        <f t="shared" si="2"/>
        <v>441.82576662037383</v>
      </c>
      <c r="I42" s="3">
        <f t="shared" si="3"/>
        <v>83310.460662460624</v>
      </c>
    </row>
    <row r="43" spans="5:9" x14ac:dyDescent="0.4">
      <c r="E43">
        <v>42</v>
      </c>
      <c r="F43" s="3">
        <f t="shared" si="0"/>
        <v>790.79362674154459</v>
      </c>
      <c r="G43" s="3">
        <f t="shared" si="1"/>
        <v>347.12691942691913</v>
      </c>
      <c r="H43" s="3">
        <f t="shared" si="2"/>
        <v>443.6667073146254</v>
      </c>
      <c r="I43" s="3">
        <f t="shared" si="3"/>
        <v>82866.793955146</v>
      </c>
    </row>
    <row r="44" spans="5:9" x14ac:dyDescent="0.4">
      <c r="E44">
        <v>43</v>
      </c>
      <c r="F44" s="3">
        <f t="shared" si="0"/>
        <v>790.79362674154459</v>
      </c>
      <c r="G44" s="3">
        <f t="shared" si="1"/>
        <v>345.27830814644159</v>
      </c>
      <c r="H44" s="3">
        <f t="shared" si="2"/>
        <v>445.51531859510305</v>
      </c>
      <c r="I44" s="3">
        <f t="shared" si="3"/>
        <v>82421.278636550895</v>
      </c>
    </row>
    <row r="45" spans="5:9" x14ac:dyDescent="0.4">
      <c r="E45">
        <v>44</v>
      </c>
      <c r="F45" s="3">
        <f t="shared" si="0"/>
        <v>790.79362674154459</v>
      </c>
      <c r="G45" s="3">
        <f t="shared" si="1"/>
        <v>343.42199431896194</v>
      </c>
      <c r="H45" s="3">
        <f t="shared" si="2"/>
        <v>447.37163242258259</v>
      </c>
      <c r="I45" s="3">
        <f t="shared" si="3"/>
        <v>81973.907004128312</v>
      </c>
    </row>
    <row r="46" spans="5:9" x14ac:dyDescent="0.4">
      <c r="E46">
        <v>45</v>
      </c>
      <c r="F46" s="3">
        <f t="shared" si="0"/>
        <v>790.79362674154459</v>
      </c>
      <c r="G46" s="3">
        <f t="shared" si="1"/>
        <v>341.55794585053462</v>
      </c>
      <c r="H46" s="3">
        <f t="shared" si="2"/>
        <v>449.23568089101008</v>
      </c>
      <c r="I46" s="3">
        <f t="shared" si="3"/>
        <v>81524.6713232373</v>
      </c>
    </row>
    <row r="47" spans="5:9" x14ac:dyDescent="0.4">
      <c r="E47">
        <v>46</v>
      </c>
      <c r="F47" s="3">
        <f t="shared" si="0"/>
        <v>790.79362674154459</v>
      </c>
      <c r="G47" s="3">
        <f t="shared" si="1"/>
        <v>339.68613051348871</v>
      </c>
      <c r="H47" s="3">
        <f t="shared" si="2"/>
        <v>451.10749622805588</v>
      </c>
      <c r="I47" s="3">
        <f t="shared" si="3"/>
        <v>81073.563827009246</v>
      </c>
    </row>
    <row r="48" spans="5:9" x14ac:dyDescent="0.4">
      <c r="E48">
        <v>47</v>
      </c>
      <c r="F48" s="3">
        <f t="shared" si="0"/>
        <v>790.79362674154459</v>
      </c>
      <c r="G48" s="3">
        <f t="shared" si="1"/>
        <v>337.80651594587169</v>
      </c>
      <c r="H48" s="3">
        <f t="shared" si="2"/>
        <v>452.98711079567278</v>
      </c>
      <c r="I48" s="3">
        <f t="shared" si="3"/>
        <v>80620.576716213574</v>
      </c>
    </row>
    <row r="49" spans="5:9" x14ac:dyDescent="0.4">
      <c r="E49">
        <v>48</v>
      </c>
      <c r="F49" s="3">
        <f t="shared" si="0"/>
        <v>790.79362674154459</v>
      </c>
      <c r="G49" s="3">
        <f t="shared" si="1"/>
        <v>335.91906965088975</v>
      </c>
      <c r="H49" s="3">
        <f t="shared" si="2"/>
        <v>454.87455709065483</v>
      </c>
      <c r="I49" s="3">
        <f t="shared" si="3"/>
        <v>80165.702159122913</v>
      </c>
    </row>
    <row r="50" spans="5:9" x14ac:dyDescent="0.4">
      <c r="E50">
        <v>49</v>
      </c>
      <c r="F50" s="3">
        <f t="shared" si="0"/>
        <v>790.79362674154459</v>
      </c>
      <c r="G50" s="3">
        <f t="shared" si="1"/>
        <v>334.02375899634535</v>
      </c>
      <c r="H50" s="3">
        <f t="shared" si="2"/>
        <v>456.76986774519924</v>
      </c>
      <c r="I50" s="3">
        <f t="shared" si="3"/>
        <v>79708.932291377714</v>
      </c>
    </row>
    <row r="51" spans="5:9" x14ac:dyDescent="0.4">
      <c r="E51">
        <v>50</v>
      </c>
      <c r="F51" s="3">
        <f t="shared" si="0"/>
        <v>790.79362674154459</v>
      </c>
      <c r="G51" s="3">
        <f t="shared" si="1"/>
        <v>332.12055121407377</v>
      </c>
      <c r="H51" s="3">
        <f t="shared" si="2"/>
        <v>458.67307552747087</v>
      </c>
      <c r="I51" s="3">
        <f t="shared" si="3"/>
        <v>79250.259215850238</v>
      </c>
    </row>
    <row r="52" spans="5:9" x14ac:dyDescent="0.4">
      <c r="E52">
        <v>51</v>
      </c>
      <c r="F52" s="3">
        <f t="shared" si="0"/>
        <v>790.79362674154459</v>
      </c>
      <c r="G52" s="3">
        <f t="shared" si="1"/>
        <v>330.20941339937593</v>
      </c>
      <c r="H52" s="3">
        <f t="shared" si="2"/>
        <v>460.58421334216865</v>
      </c>
      <c r="I52" s="3">
        <f t="shared" si="3"/>
        <v>78789.675002508069</v>
      </c>
    </row>
    <row r="53" spans="5:9" x14ac:dyDescent="0.4">
      <c r="E53">
        <v>52</v>
      </c>
      <c r="F53" s="3">
        <f t="shared" si="0"/>
        <v>790.79362674154459</v>
      </c>
      <c r="G53" s="3">
        <f t="shared" si="1"/>
        <v>328.29031251045024</v>
      </c>
      <c r="H53" s="3">
        <f t="shared" si="2"/>
        <v>462.50331423109441</v>
      </c>
      <c r="I53" s="3">
        <f t="shared" si="3"/>
        <v>78327.171688276969</v>
      </c>
    </row>
    <row r="54" spans="5:9" x14ac:dyDescent="0.4">
      <c r="E54">
        <v>53</v>
      </c>
      <c r="F54" s="3">
        <f t="shared" si="0"/>
        <v>790.79362674154459</v>
      </c>
      <c r="G54" s="3">
        <f t="shared" si="1"/>
        <v>326.36321536782071</v>
      </c>
      <c r="H54" s="3">
        <f t="shared" si="2"/>
        <v>464.43041137372393</v>
      </c>
      <c r="I54" s="3">
        <f t="shared" si="3"/>
        <v>77862.741276903238</v>
      </c>
    </row>
    <row r="55" spans="5:9" x14ac:dyDescent="0.4">
      <c r="E55">
        <v>54</v>
      </c>
      <c r="F55" s="3">
        <f t="shared" si="0"/>
        <v>790.79362674154459</v>
      </c>
      <c r="G55" s="3">
        <f t="shared" si="1"/>
        <v>324.4280886537635</v>
      </c>
      <c r="H55" s="3">
        <f t="shared" si="2"/>
        <v>466.36553808778109</v>
      </c>
      <c r="I55" s="3">
        <f t="shared" si="3"/>
        <v>77396.375738815463</v>
      </c>
    </row>
    <row r="56" spans="5:9" x14ac:dyDescent="0.4">
      <c r="E56">
        <v>55</v>
      </c>
      <c r="F56" s="3">
        <f t="shared" si="0"/>
        <v>790.79362674154459</v>
      </c>
      <c r="G56" s="3">
        <f t="shared" si="1"/>
        <v>322.48489891173108</v>
      </c>
      <c r="H56" s="3">
        <f t="shared" si="2"/>
        <v>468.30872782981351</v>
      </c>
      <c r="I56" s="3">
        <f t="shared" si="3"/>
        <v>76928.067010985644</v>
      </c>
    </row>
    <row r="57" spans="5:9" x14ac:dyDescent="0.4">
      <c r="E57">
        <v>56</v>
      </c>
      <c r="F57" s="3">
        <f t="shared" si="0"/>
        <v>790.79362674154459</v>
      </c>
      <c r="G57" s="3">
        <f t="shared" si="1"/>
        <v>320.53361254577351</v>
      </c>
      <c r="H57" s="3">
        <f t="shared" si="2"/>
        <v>470.26001419577102</v>
      </c>
      <c r="I57" s="3">
        <f t="shared" si="3"/>
        <v>76457.806996789877</v>
      </c>
    </row>
    <row r="58" spans="5:9" x14ac:dyDescent="0.4">
      <c r="E58">
        <v>57</v>
      </c>
      <c r="F58" s="3">
        <f t="shared" si="0"/>
        <v>790.79362674154459</v>
      </c>
      <c r="G58" s="3">
        <f t="shared" si="1"/>
        <v>318.57419581995788</v>
      </c>
      <c r="H58" s="3">
        <f t="shared" si="2"/>
        <v>472.21943092158682</v>
      </c>
      <c r="I58" s="3">
        <f t="shared" si="3"/>
        <v>75985.587565868293</v>
      </c>
    </row>
    <row r="59" spans="5:9" x14ac:dyDescent="0.4">
      <c r="E59">
        <v>58</v>
      </c>
      <c r="F59" s="3">
        <f t="shared" si="0"/>
        <v>790.79362674154459</v>
      </c>
      <c r="G59" s="3">
        <f t="shared" si="1"/>
        <v>316.60661485778451</v>
      </c>
      <c r="H59" s="3">
        <f t="shared" si="2"/>
        <v>474.18701188375996</v>
      </c>
      <c r="I59" s="3">
        <f t="shared" si="3"/>
        <v>75511.400553984538</v>
      </c>
    </row>
    <row r="60" spans="5:9" x14ac:dyDescent="0.4">
      <c r="E60">
        <v>59</v>
      </c>
      <c r="F60" s="3">
        <f t="shared" si="0"/>
        <v>790.79362674154459</v>
      </c>
      <c r="G60" s="3">
        <f t="shared" si="1"/>
        <v>314.63083564160218</v>
      </c>
      <c r="H60" s="3">
        <f t="shared" si="2"/>
        <v>476.16279109994241</v>
      </c>
      <c r="I60" s="3">
        <f t="shared" si="3"/>
        <v>75035.237762884601</v>
      </c>
    </row>
    <row r="61" spans="5:9" x14ac:dyDescent="0.4">
      <c r="E61">
        <v>60</v>
      </c>
      <c r="F61" s="3">
        <f t="shared" si="0"/>
        <v>790.79362674154459</v>
      </c>
      <c r="G61" s="3">
        <f t="shared" si="1"/>
        <v>312.64682401201907</v>
      </c>
      <c r="H61" s="3">
        <f t="shared" si="2"/>
        <v>478.14680272952552</v>
      </c>
      <c r="I61" s="3">
        <f t="shared" si="3"/>
        <v>74557.090960155081</v>
      </c>
    </row>
    <row r="62" spans="5:9" x14ac:dyDescent="0.4">
      <c r="E62">
        <v>61</v>
      </c>
      <c r="F62" s="3">
        <f t="shared" si="0"/>
        <v>790.79362674154459</v>
      </c>
      <c r="G62" s="3">
        <f t="shared" si="1"/>
        <v>310.65454566731279</v>
      </c>
      <c r="H62" s="3">
        <f t="shared" si="2"/>
        <v>480.1390810742318</v>
      </c>
      <c r="I62" s="3">
        <f t="shared" si="3"/>
        <v>74076.951879080851</v>
      </c>
    </row>
    <row r="63" spans="5:9" x14ac:dyDescent="0.4">
      <c r="E63">
        <v>62</v>
      </c>
      <c r="F63" s="3">
        <f t="shared" si="0"/>
        <v>790.79362674154459</v>
      </c>
      <c r="G63" s="3">
        <f t="shared" si="1"/>
        <v>308.65396616283675</v>
      </c>
      <c r="H63" s="3">
        <f t="shared" si="2"/>
        <v>482.13966057870778</v>
      </c>
      <c r="I63" s="3">
        <f t="shared" si="3"/>
        <v>73594.812218502149</v>
      </c>
    </row>
    <row r="64" spans="5:9" x14ac:dyDescent="0.4">
      <c r="E64">
        <v>63</v>
      </c>
      <c r="F64" s="3">
        <f t="shared" si="0"/>
        <v>790.79362674154459</v>
      </c>
      <c r="G64" s="3">
        <f t="shared" si="1"/>
        <v>306.64505091042543</v>
      </c>
      <c r="H64" s="3">
        <f t="shared" si="2"/>
        <v>484.1485758311191</v>
      </c>
      <c r="I64" s="3">
        <f t="shared" si="3"/>
        <v>73110.663642671032</v>
      </c>
    </row>
    <row r="65" spans="5:9" x14ac:dyDescent="0.4">
      <c r="E65">
        <v>64</v>
      </c>
      <c r="F65" s="3">
        <f t="shared" si="0"/>
        <v>790.79362674154459</v>
      </c>
      <c r="G65" s="3">
        <f t="shared" si="1"/>
        <v>304.62776517779582</v>
      </c>
      <c r="H65" s="3">
        <f t="shared" si="2"/>
        <v>486.16586156374876</v>
      </c>
      <c r="I65" s="3">
        <f t="shared" si="3"/>
        <v>72624.497781107289</v>
      </c>
    </row>
    <row r="66" spans="5:9" x14ac:dyDescent="0.4">
      <c r="E66">
        <v>65</v>
      </c>
      <c r="F66" s="3">
        <f t="shared" si="0"/>
        <v>790.79362674154459</v>
      </c>
      <c r="G66" s="3">
        <f t="shared" si="1"/>
        <v>302.6020740879469</v>
      </c>
      <c r="H66" s="3">
        <f t="shared" si="2"/>
        <v>488.19155265359774</v>
      </c>
      <c r="I66" s="3">
        <f t="shared" si="3"/>
        <v>72136.306228453686</v>
      </c>
    </row>
    <row r="67" spans="5:9" x14ac:dyDescent="0.4">
      <c r="E67">
        <v>66</v>
      </c>
      <c r="F67" s="3">
        <f t="shared" ref="F67:F130" si="4">$B$6</f>
        <v>790.79362674154459</v>
      </c>
      <c r="G67" s="3">
        <f t="shared" ref="G67:G130" si="5">IPMT($B$3/$B$5, E67, $B$4*$B$5, -$B$2)</f>
        <v>300.56794261855691</v>
      </c>
      <c r="H67" s="3">
        <f t="shared" ref="H67:H130" si="6">PPMT($B$3/$B$5, E67, $B$4*$B$5, -$B$2)</f>
        <v>490.22568412298767</v>
      </c>
      <c r="I67" s="3">
        <f t="shared" si="3"/>
        <v>71646.080544330704</v>
      </c>
    </row>
    <row r="68" spans="5:9" x14ac:dyDescent="0.4">
      <c r="E68">
        <v>67</v>
      </c>
      <c r="F68" s="3">
        <f t="shared" si="4"/>
        <v>790.79362674154459</v>
      </c>
      <c r="G68" s="3">
        <f t="shared" si="5"/>
        <v>298.52533560137772</v>
      </c>
      <c r="H68" s="3">
        <f t="shared" si="6"/>
        <v>492.26829114016681</v>
      </c>
      <c r="I68" s="3">
        <f t="shared" ref="I68:I131" si="7">I67-H68</f>
        <v>71153.812253190539</v>
      </c>
    </row>
    <row r="69" spans="5:9" x14ac:dyDescent="0.4">
      <c r="E69">
        <v>68</v>
      </c>
      <c r="F69" s="3">
        <f t="shared" si="4"/>
        <v>790.79362674154459</v>
      </c>
      <c r="G69" s="3">
        <f t="shared" si="5"/>
        <v>296.47421772162704</v>
      </c>
      <c r="H69" s="3">
        <f t="shared" si="6"/>
        <v>494.31940901991754</v>
      </c>
      <c r="I69" s="3">
        <f t="shared" si="7"/>
        <v>70659.492844170629</v>
      </c>
    </row>
    <row r="70" spans="5:9" x14ac:dyDescent="0.4">
      <c r="E70">
        <v>69</v>
      </c>
      <c r="F70" s="3">
        <f t="shared" si="4"/>
        <v>790.79362674154459</v>
      </c>
      <c r="G70" s="3">
        <f t="shared" si="5"/>
        <v>294.41455351737744</v>
      </c>
      <c r="H70" s="3">
        <f t="shared" si="6"/>
        <v>496.37907322416709</v>
      </c>
      <c r="I70" s="3">
        <f t="shared" si="7"/>
        <v>70163.113770946467</v>
      </c>
    </row>
    <row r="71" spans="5:9" x14ac:dyDescent="0.4">
      <c r="E71">
        <v>70</v>
      </c>
      <c r="F71" s="3">
        <f t="shared" si="4"/>
        <v>790.79362674154459</v>
      </c>
      <c r="G71" s="3">
        <f t="shared" si="5"/>
        <v>292.34630737894338</v>
      </c>
      <c r="H71" s="3">
        <f t="shared" si="6"/>
        <v>498.44731936260121</v>
      </c>
      <c r="I71" s="3">
        <f t="shared" si="7"/>
        <v>69664.666451583864</v>
      </c>
    </row>
    <row r="72" spans="5:9" x14ac:dyDescent="0.4">
      <c r="E72">
        <v>71</v>
      </c>
      <c r="F72" s="3">
        <f t="shared" si="4"/>
        <v>790.79362674154459</v>
      </c>
      <c r="G72" s="3">
        <f t="shared" si="5"/>
        <v>290.26944354826594</v>
      </c>
      <c r="H72" s="3">
        <f t="shared" si="6"/>
        <v>500.52418319327876</v>
      </c>
      <c r="I72" s="3">
        <f t="shared" si="7"/>
        <v>69164.142268390584</v>
      </c>
    </row>
    <row r="73" spans="5:9" x14ac:dyDescent="0.4">
      <c r="E73">
        <v>72</v>
      </c>
      <c r="F73" s="3">
        <f t="shared" si="4"/>
        <v>790.79362674154459</v>
      </c>
      <c r="G73" s="3">
        <f t="shared" si="5"/>
        <v>288.18392611829393</v>
      </c>
      <c r="H73" s="3">
        <f t="shared" si="6"/>
        <v>502.60970062325072</v>
      </c>
      <c r="I73" s="3">
        <f t="shared" si="7"/>
        <v>68661.532567767339</v>
      </c>
    </row>
    <row r="74" spans="5:9" x14ac:dyDescent="0.4">
      <c r="E74">
        <v>73</v>
      </c>
      <c r="F74" s="3">
        <f t="shared" si="4"/>
        <v>790.79362674154459</v>
      </c>
      <c r="G74" s="3">
        <f t="shared" si="5"/>
        <v>286.08971903236369</v>
      </c>
      <c r="H74" s="3">
        <f t="shared" si="6"/>
        <v>504.7039077091809</v>
      </c>
      <c r="I74" s="3">
        <f t="shared" si="7"/>
        <v>68156.828660058163</v>
      </c>
    </row>
    <row r="75" spans="5:9" x14ac:dyDescent="0.4">
      <c r="E75">
        <v>74</v>
      </c>
      <c r="F75" s="3">
        <f t="shared" si="4"/>
        <v>790.79362674154459</v>
      </c>
      <c r="G75" s="3">
        <f t="shared" si="5"/>
        <v>283.98678608357551</v>
      </c>
      <c r="H75" s="3">
        <f t="shared" si="6"/>
        <v>506.80684065796913</v>
      </c>
      <c r="I75" s="3">
        <f t="shared" si="7"/>
        <v>67650.021819400194</v>
      </c>
    </row>
    <row r="76" spans="5:9" x14ac:dyDescent="0.4">
      <c r="E76">
        <v>75</v>
      </c>
      <c r="F76" s="3">
        <f t="shared" si="4"/>
        <v>790.79362674154459</v>
      </c>
      <c r="G76" s="3">
        <f t="shared" si="5"/>
        <v>281.87509091416723</v>
      </c>
      <c r="H76" s="3">
        <f t="shared" si="6"/>
        <v>508.91853582737735</v>
      </c>
      <c r="I76" s="3">
        <f t="shared" si="7"/>
        <v>67141.103283572811</v>
      </c>
    </row>
    <row r="77" spans="5:9" x14ac:dyDescent="0.4">
      <c r="E77">
        <v>76</v>
      </c>
      <c r="F77" s="3">
        <f t="shared" si="4"/>
        <v>790.79362674154459</v>
      </c>
      <c r="G77" s="3">
        <f t="shared" si="5"/>
        <v>279.75459701488649</v>
      </c>
      <c r="H77" s="3">
        <f t="shared" si="6"/>
        <v>511.0390297266581</v>
      </c>
      <c r="I77" s="3">
        <f t="shared" si="7"/>
        <v>66630.064253846154</v>
      </c>
    </row>
    <row r="78" spans="5:9" x14ac:dyDescent="0.4">
      <c r="E78">
        <v>77</v>
      </c>
      <c r="F78" s="3">
        <f t="shared" si="4"/>
        <v>790.79362674154459</v>
      </c>
      <c r="G78" s="3">
        <f t="shared" si="5"/>
        <v>277.62526772435871</v>
      </c>
      <c r="H78" s="3">
        <f t="shared" si="6"/>
        <v>513.16835901718582</v>
      </c>
      <c r="I78" s="3">
        <f t="shared" si="7"/>
        <v>66116.895894828966</v>
      </c>
    </row>
    <row r="79" spans="5:9" x14ac:dyDescent="0.4">
      <c r="E79">
        <v>78</v>
      </c>
      <c r="F79" s="3">
        <f t="shared" si="4"/>
        <v>790.79362674154459</v>
      </c>
      <c r="G79" s="3">
        <f t="shared" si="5"/>
        <v>275.48706622845384</v>
      </c>
      <c r="H79" s="3">
        <f t="shared" si="6"/>
        <v>515.30656051309086</v>
      </c>
      <c r="I79" s="3">
        <f t="shared" si="7"/>
        <v>65601.589334315868</v>
      </c>
    </row>
    <row r="80" spans="5:9" x14ac:dyDescent="0.4">
      <c r="E80">
        <v>79</v>
      </c>
      <c r="F80" s="3">
        <f t="shared" si="4"/>
        <v>790.79362674154459</v>
      </c>
      <c r="G80" s="3">
        <f t="shared" si="5"/>
        <v>273.33995555964924</v>
      </c>
      <c r="H80" s="3">
        <f t="shared" si="6"/>
        <v>517.45367118189529</v>
      </c>
      <c r="I80" s="3">
        <f t="shared" si="7"/>
        <v>65084.135663133973</v>
      </c>
    </row>
    <row r="81" spans="5:9" x14ac:dyDescent="0.4">
      <c r="E81">
        <v>80</v>
      </c>
      <c r="F81" s="3">
        <f t="shared" si="4"/>
        <v>790.79362674154459</v>
      </c>
      <c r="G81" s="3">
        <f t="shared" si="5"/>
        <v>271.18389859639132</v>
      </c>
      <c r="H81" s="3">
        <f t="shared" si="6"/>
        <v>519.60972814515321</v>
      </c>
      <c r="I81" s="3">
        <f t="shared" si="7"/>
        <v>64564.525934988822</v>
      </c>
    </row>
    <row r="82" spans="5:9" x14ac:dyDescent="0.4">
      <c r="E82">
        <v>81</v>
      </c>
      <c r="F82" s="3">
        <f t="shared" si="4"/>
        <v>790.79362674154459</v>
      </c>
      <c r="G82" s="3">
        <f t="shared" si="5"/>
        <v>269.01885806245321</v>
      </c>
      <c r="H82" s="3">
        <f t="shared" si="6"/>
        <v>521.77476867909138</v>
      </c>
      <c r="I82" s="3">
        <f t="shared" si="7"/>
        <v>64042.751166309732</v>
      </c>
    </row>
    <row r="83" spans="5:9" x14ac:dyDescent="0.4">
      <c r="E83">
        <v>82</v>
      </c>
      <c r="F83" s="3">
        <f t="shared" si="4"/>
        <v>790.79362674154459</v>
      </c>
      <c r="G83" s="3">
        <f t="shared" si="5"/>
        <v>266.84479652629028</v>
      </c>
      <c r="H83" s="3">
        <f t="shared" si="6"/>
        <v>523.94883021525425</v>
      </c>
      <c r="I83" s="3">
        <f t="shared" si="7"/>
        <v>63518.802336094479</v>
      </c>
    </row>
    <row r="84" spans="5:9" x14ac:dyDescent="0.4">
      <c r="E84">
        <v>83</v>
      </c>
      <c r="F84" s="3">
        <f t="shared" si="4"/>
        <v>790.79362674154459</v>
      </c>
      <c r="G84" s="3">
        <f t="shared" si="5"/>
        <v>264.66167640039339</v>
      </c>
      <c r="H84" s="3">
        <f t="shared" si="6"/>
        <v>526.13195034115108</v>
      </c>
      <c r="I84" s="3">
        <f t="shared" si="7"/>
        <v>62992.670385753328</v>
      </c>
    </row>
    <row r="85" spans="5:9" x14ac:dyDescent="0.4">
      <c r="E85">
        <v>84</v>
      </c>
      <c r="F85" s="3">
        <f t="shared" si="4"/>
        <v>790.79362674154459</v>
      </c>
      <c r="G85" s="3">
        <f t="shared" si="5"/>
        <v>262.46945994063867</v>
      </c>
      <c r="H85" s="3">
        <f t="shared" si="6"/>
        <v>528.32416680090591</v>
      </c>
      <c r="I85" s="3">
        <f t="shared" si="7"/>
        <v>62464.346218952422</v>
      </c>
    </row>
    <row r="86" spans="5:9" x14ac:dyDescent="0.4">
      <c r="E86">
        <v>85</v>
      </c>
      <c r="F86" s="3">
        <f t="shared" si="4"/>
        <v>790.79362674154459</v>
      </c>
      <c r="G86" s="3">
        <f t="shared" si="5"/>
        <v>260.26810924563489</v>
      </c>
      <c r="H86" s="3">
        <f t="shared" si="6"/>
        <v>530.52551749590975</v>
      </c>
      <c r="I86" s="3">
        <f t="shared" si="7"/>
        <v>61933.820701456512</v>
      </c>
    </row>
    <row r="87" spans="5:9" x14ac:dyDescent="0.4">
      <c r="E87">
        <v>86</v>
      </c>
      <c r="F87" s="3">
        <f t="shared" si="4"/>
        <v>790.79362674154459</v>
      </c>
      <c r="G87" s="3">
        <f t="shared" si="5"/>
        <v>258.05758625606859</v>
      </c>
      <c r="H87" s="3">
        <f t="shared" si="6"/>
        <v>532.736040485476</v>
      </c>
      <c r="I87" s="3">
        <f t="shared" si="7"/>
        <v>61401.084660971035</v>
      </c>
    </row>
    <row r="88" spans="5:9" x14ac:dyDescent="0.4">
      <c r="E88">
        <v>87</v>
      </c>
      <c r="F88" s="3">
        <f t="shared" si="4"/>
        <v>790.79362674154459</v>
      </c>
      <c r="G88" s="3">
        <f t="shared" si="5"/>
        <v>255.8378527540458</v>
      </c>
      <c r="H88" s="3">
        <f t="shared" si="6"/>
        <v>534.95577398749879</v>
      </c>
      <c r="I88" s="3">
        <f t="shared" si="7"/>
        <v>60866.128886983533</v>
      </c>
    </row>
    <row r="89" spans="5:9" x14ac:dyDescent="0.4">
      <c r="E89">
        <v>88</v>
      </c>
      <c r="F89" s="3">
        <f t="shared" si="4"/>
        <v>790.79362674154459</v>
      </c>
      <c r="G89" s="3">
        <f t="shared" si="5"/>
        <v>253.60887036243119</v>
      </c>
      <c r="H89" s="3">
        <f t="shared" si="6"/>
        <v>537.18475637911331</v>
      </c>
      <c r="I89" s="3">
        <f t="shared" si="7"/>
        <v>60328.944130604417</v>
      </c>
    </row>
    <row r="90" spans="5:9" x14ac:dyDescent="0.4">
      <c r="E90">
        <v>89</v>
      </c>
      <c r="F90" s="3">
        <f t="shared" si="4"/>
        <v>790.79362674154459</v>
      </c>
      <c r="G90" s="3">
        <f t="shared" si="5"/>
        <v>251.3706005441849</v>
      </c>
      <c r="H90" s="3">
        <f t="shared" si="6"/>
        <v>539.42302619735972</v>
      </c>
      <c r="I90" s="3">
        <f t="shared" si="7"/>
        <v>59789.52110440706</v>
      </c>
    </row>
    <row r="91" spans="5:9" x14ac:dyDescent="0.4">
      <c r="E91">
        <v>90</v>
      </c>
      <c r="F91" s="3">
        <f t="shared" si="4"/>
        <v>790.79362674154459</v>
      </c>
      <c r="G91" s="3">
        <f t="shared" si="5"/>
        <v>249.1230046016959</v>
      </c>
      <c r="H91" s="3">
        <f t="shared" si="6"/>
        <v>541.67062213984877</v>
      </c>
      <c r="I91" s="3">
        <f t="shared" si="7"/>
        <v>59247.850482267211</v>
      </c>
    </row>
    <row r="92" spans="5:9" x14ac:dyDescent="0.4">
      <c r="E92">
        <v>91</v>
      </c>
      <c r="F92" s="3">
        <f t="shared" si="4"/>
        <v>790.79362674154459</v>
      </c>
      <c r="G92" s="3">
        <f t="shared" si="5"/>
        <v>246.86604367611321</v>
      </c>
      <c r="H92" s="3">
        <f t="shared" si="6"/>
        <v>543.92758306543135</v>
      </c>
      <c r="I92" s="3">
        <f t="shared" si="7"/>
        <v>58703.922899201782</v>
      </c>
    </row>
    <row r="93" spans="5:9" x14ac:dyDescent="0.4">
      <c r="E93">
        <v>92</v>
      </c>
      <c r="F93" s="3">
        <f t="shared" si="4"/>
        <v>790.79362674154459</v>
      </c>
      <c r="G93" s="3">
        <f t="shared" si="5"/>
        <v>244.5996787466739</v>
      </c>
      <c r="H93" s="3">
        <f t="shared" si="6"/>
        <v>546.19394799487077</v>
      </c>
      <c r="I93" s="3">
        <f t="shared" si="7"/>
        <v>58157.728951206911</v>
      </c>
    </row>
    <row r="94" spans="5:9" x14ac:dyDescent="0.4">
      <c r="E94">
        <v>93</v>
      </c>
      <c r="F94" s="3">
        <f t="shared" si="4"/>
        <v>790.79362674154459</v>
      </c>
      <c r="G94" s="3">
        <f t="shared" si="5"/>
        <v>242.32387063002858</v>
      </c>
      <c r="H94" s="3">
        <f t="shared" si="6"/>
        <v>548.46975611151595</v>
      </c>
      <c r="I94" s="3">
        <f t="shared" si="7"/>
        <v>57609.259195095394</v>
      </c>
    </row>
    <row r="95" spans="5:9" x14ac:dyDescent="0.4">
      <c r="E95">
        <v>94</v>
      </c>
      <c r="F95" s="3">
        <f t="shared" si="4"/>
        <v>790.79362674154459</v>
      </c>
      <c r="G95" s="3">
        <f t="shared" si="5"/>
        <v>240.03857997956396</v>
      </c>
      <c r="H95" s="3">
        <f t="shared" si="6"/>
        <v>550.75504676198057</v>
      </c>
      <c r="I95" s="3">
        <f t="shared" si="7"/>
        <v>57058.504148333413</v>
      </c>
    </row>
    <row r="96" spans="5:9" x14ac:dyDescent="0.4">
      <c r="E96">
        <v>95</v>
      </c>
      <c r="F96" s="3">
        <f t="shared" si="4"/>
        <v>790.79362674154459</v>
      </c>
      <c r="G96" s="3">
        <f t="shared" si="5"/>
        <v>237.74376728472234</v>
      </c>
      <c r="H96" s="3">
        <f t="shared" si="6"/>
        <v>553.04985945682222</v>
      </c>
      <c r="I96" s="3">
        <f t="shared" si="7"/>
        <v>56505.454288876594</v>
      </c>
    </row>
    <row r="97" spans="5:9" x14ac:dyDescent="0.4">
      <c r="E97">
        <v>96</v>
      </c>
      <c r="F97" s="3">
        <f t="shared" si="4"/>
        <v>790.79362674154459</v>
      </c>
      <c r="G97" s="3">
        <f t="shared" si="5"/>
        <v>235.43939287031895</v>
      </c>
      <c r="H97" s="3">
        <f t="shared" si="6"/>
        <v>555.35423387122557</v>
      </c>
      <c r="I97" s="3">
        <f t="shared" si="7"/>
        <v>55950.100055005365</v>
      </c>
    </row>
    <row r="98" spans="5:9" x14ac:dyDescent="0.4">
      <c r="E98">
        <v>97</v>
      </c>
      <c r="F98" s="3">
        <f t="shared" si="4"/>
        <v>790.79362674154459</v>
      </c>
      <c r="G98" s="3">
        <f t="shared" si="5"/>
        <v>233.12541689585549</v>
      </c>
      <c r="H98" s="3">
        <f t="shared" si="6"/>
        <v>557.66820984568903</v>
      </c>
      <c r="I98" s="3">
        <f t="shared" si="7"/>
        <v>55392.431845159677</v>
      </c>
    </row>
    <row r="99" spans="5:9" x14ac:dyDescent="0.4">
      <c r="E99">
        <v>98</v>
      </c>
      <c r="F99" s="3">
        <f t="shared" si="4"/>
        <v>790.79362674154459</v>
      </c>
      <c r="G99" s="3">
        <f t="shared" si="5"/>
        <v>230.80179935483181</v>
      </c>
      <c r="H99" s="3">
        <f t="shared" si="6"/>
        <v>559.99182738671288</v>
      </c>
      <c r="I99" s="3">
        <f t="shared" si="7"/>
        <v>54832.440017772962</v>
      </c>
    </row>
    <row r="100" spans="5:9" x14ac:dyDescent="0.4">
      <c r="E100">
        <v>99</v>
      </c>
      <c r="F100" s="3">
        <f t="shared" si="4"/>
        <v>790.79362674154459</v>
      </c>
      <c r="G100" s="3">
        <f t="shared" si="5"/>
        <v>228.46850007405382</v>
      </c>
      <c r="H100" s="3">
        <f t="shared" si="6"/>
        <v>562.32512666749074</v>
      </c>
      <c r="I100" s="3">
        <f t="shared" si="7"/>
        <v>54270.11489110547</v>
      </c>
    </row>
    <row r="101" spans="5:9" x14ac:dyDescent="0.4">
      <c r="E101">
        <v>100</v>
      </c>
      <c r="F101" s="3">
        <f t="shared" si="4"/>
        <v>790.79362674154459</v>
      </c>
      <c r="G101" s="3">
        <f t="shared" si="5"/>
        <v>226.1254787129393</v>
      </c>
      <c r="H101" s="3">
        <f t="shared" si="6"/>
        <v>564.6681480286054</v>
      </c>
      <c r="I101" s="3">
        <f t="shared" si="7"/>
        <v>53705.446743076864</v>
      </c>
    </row>
    <row r="102" spans="5:9" x14ac:dyDescent="0.4">
      <c r="E102">
        <v>101</v>
      </c>
      <c r="F102" s="3">
        <f t="shared" si="4"/>
        <v>790.79362674154459</v>
      </c>
      <c r="G102" s="3">
        <f t="shared" si="5"/>
        <v>223.77269476282007</v>
      </c>
      <c r="H102" s="3">
        <f t="shared" si="6"/>
        <v>567.02093197872455</v>
      </c>
      <c r="I102" s="3">
        <f t="shared" si="7"/>
        <v>53138.425811098139</v>
      </c>
    </row>
    <row r="103" spans="5:9" x14ac:dyDescent="0.4">
      <c r="E103">
        <v>102</v>
      </c>
      <c r="F103" s="3">
        <f t="shared" si="4"/>
        <v>790.79362674154459</v>
      </c>
      <c r="G103" s="3">
        <f t="shared" si="5"/>
        <v>221.4101075462421</v>
      </c>
      <c r="H103" s="3">
        <f t="shared" si="6"/>
        <v>569.38351919530248</v>
      </c>
      <c r="I103" s="3">
        <f t="shared" si="7"/>
        <v>52569.042291902835</v>
      </c>
    </row>
    <row r="104" spans="5:9" x14ac:dyDescent="0.4">
      <c r="E104">
        <v>103</v>
      </c>
      <c r="F104" s="3">
        <f t="shared" si="4"/>
        <v>790.79362674154459</v>
      </c>
      <c r="G104" s="3">
        <f t="shared" si="5"/>
        <v>219.03767621626164</v>
      </c>
      <c r="H104" s="3">
        <f t="shared" si="6"/>
        <v>571.75595052528286</v>
      </c>
      <c r="I104" s="3">
        <f t="shared" si="7"/>
        <v>51997.286341377556</v>
      </c>
    </row>
    <row r="105" spans="5:9" x14ac:dyDescent="0.4">
      <c r="E105">
        <v>104</v>
      </c>
      <c r="F105" s="3">
        <f t="shared" si="4"/>
        <v>790.79362674154459</v>
      </c>
      <c r="G105" s="3">
        <f t="shared" si="5"/>
        <v>216.65535975573965</v>
      </c>
      <c r="H105" s="3">
        <f t="shared" si="6"/>
        <v>574.13826698580488</v>
      </c>
      <c r="I105" s="3">
        <f t="shared" si="7"/>
        <v>51423.148074391749</v>
      </c>
    </row>
    <row r="106" spans="5:9" x14ac:dyDescent="0.4">
      <c r="E106">
        <v>105</v>
      </c>
      <c r="F106" s="3">
        <f t="shared" si="4"/>
        <v>790.79362674154459</v>
      </c>
      <c r="G106" s="3">
        <f t="shared" si="5"/>
        <v>214.26311697663212</v>
      </c>
      <c r="H106" s="3">
        <f t="shared" si="6"/>
        <v>576.53050976491249</v>
      </c>
      <c r="I106" s="3">
        <f t="shared" si="7"/>
        <v>50846.617564626838</v>
      </c>
    </row>
    <row r="107" spans="5:9" x14ac:dyDescent="0.4">
      <c r="E107">
        <v>106</v>
      </c>
      <c r="F107" s="3">
        <f t="shared" si="4"/>
        <v>790.79362674154459</v>
      </c>
      <c r="G107" s="3">
        <f t="shared" si="5"/>
        <v>211.8609065192783</v>
      </c>
      <c r="H107" s="3">
        <f t="shared" si="6"/>
        <v>578.93272022226631</v>
      </c>
      <c r="I107" s="3">
        <f t="shared" si="7"/>
        <v>50267.684844404575</v>
      </c>
    </row>
    <row r="108" spans="5:9" x14ac:dyDescent="0.4">
      <c r="E108">
        <v>107</v>
      </c>
      <c r="F108" s="3">
        <f t="shared" si="4"/>
        <v>790.79362674154459</v>
      </c>
      <c r="G108" s="3">
        <f t="shared" si="5"/>
        <v>209.44868685168558</v>
      </c>
      <c r="H108" s="3">
        <f t="shared" si="6"/>
        <v>581.34493988985912</v>
      </c>
      <c r="I108" s="3">
        <f t="shared" si="7"/>
        <v>49686.339904514716</v>
      </c>
    </row>
    <row r="109" spans="5:9" x14ac:dyDescent="0.4">
      <c r="E109">
        <v>108</v>
      </c>
      <c r="F109" s="3">
        <f t="shared" si="4"/>
        <v>790.79362674154459</v>
      </c>
      <c r="G109" s="3">
        <f t="shared" si="5"/>
        <v>207.02641626881112</v>
      </c>
      <c r="H109" s="3">
        <f t="shared" si="6"/>
        <v>583.7672104727335</v>
      </c>
      <c r="I109" s="3">
        <f t="shared" si="7"/>
        <v>49102.572694041985</v>
      </c>
    </row>
    <row r="110" spans="5:9" x14ac:dyDescent="0.4">
      <c r="E110">
        <v>109</v>
      </c>
      <c r="F110" s="3">
        <f t="shared" si="4"/>
        <v>790.79362674154459</v>
      </c>
      <c r="G110" s="3">
        <f t="shared" si="5"/>
        <v>204.59405289184141</v>
      </c>
      <c r="H110" s="3">
        <f t="shared" si="6"/>
        <v>586.19957384970314</v>
      </c>
      <c r="I110" s="3">
        <f t="shared" si="7"/>
        <v>48516.373120192278</v>
      </c>
    </row>
    <row r="111" spans="5:9" x14ac:dyDescent="0.4">
      <c r="E111">
        <v>110</v>
      </c>
      <c r="F111" s="3">
        <f t="shared" si="4"/>
        <v>790.79362674154459</v>
      </c>
      <c r="G111" s="3">
        <f t="shared" si="5"/>
        <v>202.15155466746765</v>
      </c>
      <c r="H111" s="3">
        <f t="shared" si="6"/>
        <v>588.64207207407696</v>
      </c>
      <c r="I111" s="3">
        <f t="shared" si="7"/>
        <v>47927.731048118199</v>
      </c>
    </row>
    <row r="112" spans="5:9" x14ac:dyDescent="0.4">
      <c r="E112">
        <v>111</v>
      </c>
      <c r="F112" s="3">
        <f t="shared" si="4"/>
        <v>790.79362674154459</v>
      </c>
      <c r="G112" s="3">
        <f t="shared" si="5"/>
        <v>199.69887936715901</v>
      </c>
      <c r="H112" s="3">
        <f t="shared" si="6"/>
        <v>591.09474737438563</v>
      </c>
      <c r="I112" s="3">
        <f t="shared" si="7"/>
        <v>47336.636300743812</v>
      </c>
    </row>
    <row r="113" spans="5:9" x14ac:dyDescent="0.4">
      <c r="E113">
        <v>112</v>
      </c>
      <c r="F113" s="3">
        <f t="shared" si="4"/>
        <v>790.79362674154459</v>
      </c>
      <c r="G113" s="3">
        <f t="shared" si="5"/>
        <v>197.23598458643241</v>
      </c>
      <c r="H113" s="3">
        <f t="shared" si="6"/>
        <v>593.55764215511215</v>
      </c>
      <c r="I113" s="3">
        <f t="shared" si="7"/>
        <v>46743.078658588704</v>
      </c>
    </row>
    <row r="114" spans="5:9" x14ac:dyDescent="0.4">
      <c r="E114">
        <v>113</v>
      </c>
      <c r="F114" s="3">
        <f t="shared" si="4"/>
        <v>790.79362674154459</v>
      </c>
      <c r="G114" s="3">
        <f t="shared" si="5"/>
        <v>194.76282774411942</v>
      </c>
      <c r="H114" s="3">
        <f t="shared" si="6"/>
        <v>596.03079899742511</v>
      </c>
      <c r="I114" s="3">
        <f t="shared" si="7"/>
        <v>46147.047859591279</v>
      </c>
    </row>
    <row r="115" spans="5:9" x14ac:dyDescent="0.4">
      <c r="E115">
        <v>114</v>
      </c>
      <c r="F115" s="3">
        <f t="shared" si="4"/>
        <v>790.79362674154459</v>
      </c>
      <c r="G115" s="3">
        <f t="shared" si="5"/>
        <v>192.27936608163012</v>
      </c>
      <c r="H115" s="3">
        <f t="shared" si="6"/>
        <v>598.5142606599145</v>
      </c>
      <c r="I115" s="3">
        <f t="shared" si="7"/>
        <v>45548.533598931368</v>
      </c>
    </row>
    <row r="116" spans="5:9" x14ac:dyDescent="0.4">
      <c r="E116">
        <v>115</v>
      </c>
      <c r="F116" s="3">
        <f t="shared" si="4"/>
        <v>790.79362674154459</v>
      </c>
      <c r="G116" s="3">
        <f t="shared" si="5"/>
        <v>189.78555666221379</v>
      </c>
      <c r="H116" s="3">
        <f t="shared" si="6"/>
        <v>601.00807007933088</v>
      </c>
      <c r="I116" s="3">
        <f t="shared" si="7"/>
        <v>44947.525528852035</v>
      </c>
    </row>
    <row r="117" spans="5:9" x14ac:dyDescent="0.4">
      <c r="E117">
        <v>116</v>
      </c>
      <c r="F117" s="3">
        <f t="shared" si="4"/>
        <v>790.79362674154459</v>
      </c>
      <c r="G117" s="3">
        <f t="shared" si="5"/>
        <v>187.2813563702166</v>
      </c>
      <c r="H117" s="3">
        <f t="shared" si="6"/>
        <v>603.51227037132799</v>
      </c>
      <c r="I117" s="3">
        <f t="shared" si="7"/>
        <v>44344.013258480707</v>
      </c>
    </row>
    <row r="118" spans="5:9" x14ac:dyDescent="0.4">
      <c r="E118">
        <v>117</v>
      </c>
      <c r="F118" s="3">
        <f t="shared" si="4"/>
        <v>790.79362674154459</v>
      </c>
      <c r="G118" s="3">
        <f t="shared" si="5"/>
        <v>184.76672191033609</v>
      </c>
      <c r="H118" s="3">
        <f t="shared" si="6"/>
        <v>606.02690483120841</v>
      </c>
      <c r="I118" s="3">
        <f t="shared" si="7"/>
        <v>43737.986353649496</v>
      </c>
    </row>
    <row r="119" spans="5:9" x14ac:dyDescent="0.4">
      <c r="E119">
        <v>118</v>
      </c>
      <c r="F119" s="3">
        <f t="shared" si="4"/>
        <v>790.79362674154459</v>
      </c>
      <c r="G119" s="3">
        <f t="shared" si="5"/>
        <v>182.24160980687276</v>
      </c>
      <c r="H119" s="3">
        <f t="shared" si="6"/>
        <v>608.55201693467188</v>
      </c>
      <c r="I119" s="3">
        <f t="shared" si="7"/>
        <v>43129.434336714825</v>
      </c>
    </row>
    <row r="120" spans="5:9" x14ac:dyDescent="0.4">
      <c r="E120">
        <v>119</v>
      </c>
      <c r="F120" s="3">
        <f t="shared" si="4"/>
        <v>790.79362674154459</v>
      </c>
      <c r="G120" s="3">
        <f t="shared" si="5"/>
        <v>179.70597640297828</v>
      </c>
      <c r="H120" s="3">
        <f t="shared" si="6"/>
        <v>611.08765033856628</v>
      </c>
      <c r="I120" s="3">
        <f t="shared" si="7"/>
        <v>42518.346686376259</v>
      </c>
    </row>
    <row r="121" spans="5:9" x14ac:dyDescent="0.4">
      <c r="E121">
        <v>120</v>
      </c>
      <c r="F121" s="3">
        <f t="shared" si="4"/>
        <v>790.79362674154459</v>
      </c>
      <c r="G121" s="3">
        <f t="shared" si="5"/>
        <v>177.15977785990088</v>
      </c>
      <c r="H121" s="3">
        <f t="shared" si="6"/>
        <v>613.63384888164364</v>
      </c>
      <c r="I121" s="3">
        <f t="shared" si="7"/>
        <v>41904.712837494619</v>
      </c>
    </row>
    <row r="122" spans="5:9" x14ac:dyDescent="0.4">
      <c r="E122">
        <v>121</v>
      </c>
      <c r="F122" s="3">
        <f t="shared" si="4"/>
        <v>790.79362674154459</v>
      </c>
      <c r="G122" s="3">
        <f t="shared" si="5"/>
        <v>174.6029701562274</v>
      </c>
      <c r="H122" s="3">
        <f t="shared" si="6"/>
        <v>616.19065658531713</v>
      </c>
      <c r="I122" s="3">
        <f t="shared" si="7"/>
        <v>41288.522180909298</v>
      </c>
    </row>
    <row r="123" spans="5:9" x14ac:dyDescent="0.4">
      <c r="E123">
        <v>122</v>
      </c>
      <c r="F123" s="3">
        <f t="shared" si="4"/>
        <v>790.79362674154459</v>
      </c>
      <c r="G123" s="3">
        <f t="shared" si="5"/>
        <v>172.03550908712188</v>
      </c>
      <c r="H123" s="3">
        <f t="shared" si="6"/>
        <v>618.75811765442268</v>
      </c>
      <c r="I123" s="3">
        <f t="shared" si="7"/>
        <v>40669.764063254872</v>
      </c>
    </row>
    <row r="124" spans="5:9" x14ac:dyDescent="0.4">
      <c r="E124">
        <v>123</v>
      </c>
      <c r="F124" s="3">
        <f t="shared" si="4"/>
        <v>790.79362674154459</v>
      </c>
      <c r="G124" s="3">
        <f t="shared" si="5"/>
        <v>169.45735026356184</v>
      </c>
      <c r="H124" s="3">
        <f t="shared" si="6"/>
        <v>621.33627647798278</v>
      </c>
      <c r="I124" s="3">
        <f t="shared" si="7"/>
        <v>40048.427786776891</v>
      </c>
    </row>
    <row r="125" spans="5:9" x14ac:dyDescent="0.4">
      <c r="E125">
        <v>124</v>
      </c>
      <c r="F125" s="3">
        <f t="shared" si="4"/>
        <v>790.79362674154459</v>
      </c>
      <c r="G125" s="3">
        <f t="shared" si="5"/>
        <v>166.86844911157021</v>
      </c>
      <c r="H125" s="3">
        <f t="shared" si="6"/>
        <v>623.92517762997431</v>
      </c>
      <c r="I125" s="3">
        <f t="shared" si="7"/>
        <v>39424.502609146919</v>
      </c>
    </row>
    <row r="126" spans="5:9" x14ac:dyDescent="0.4">
      <c r="E126">
        <v>125</v>
      </c>
      <c r="F126" s="3">
        <f t="shared" si="4"/>
        <v>790.79362674154459</v>
      </c>
      <c r="G126" s="3">
        <f t="shared" si="5"/>
        <v>164.26876087144535</v>
      </c>
      <c r="H126" s="3">
        <f t="shared" si="6"/>
        <v>626.52486587009923</v>
      </c>
      <c r="I126" s="3">
        <f t="shared" si="7"/>
        <v>38797.977743276817</v>
      </c>
    </row>
    <row r="127" spans="5:9" x14ac:dyDescent="0.4">
      <c r="E127">
        <v>126</v>
      </c>
      <c r="F127" s="3">
        <f t="shared" si="4"/>
        <v>790.79362674154459</v>
      </c>
      <c r="G127" s="3">
        <f t="shared" si="5"/>
        <v>161.65824059698656</v>
      </c>
      <c r="H127" s="3">
        <f t="shared" si="6"/>
        <v>629.13538614455808</v>
      </c>
      <c r="I127" s="3">
        <f t="shared" si="7"/>
        <v>38168.842357132256</v>
      </c>
    </row>
    <row r="128" spans="5:9" x14ac:dyDescent="0.4">
      <c r="E128">
        <v>127</v>
      </c>
      <c r="F128" s="3">
        <f t="shared" si="4"/>
        <v>790.79362674154459</v>
      </c>
      <c r="G128" s="3">
        <f t="shared" si="5"/>
        <v>159.03684315471759</v>
      </c>
      <c r="H128" s="3">
        <f t="shared" si="6"/>
        <v>631.75678358682694</v>
      </c>
      <c r="I128" s="3">
        <f t="shared" si="7"/>
        <v>37537.085573545432</v>
      </c>
    </row>
    <row r="129" spans="5:9" x14ac:dyDescent="0.4">
      <c r="E129">
        <v>128</v>
      </c>
      <c r="F129" s="3">
        <f t="shared" si="4"/>
        <v>790.79362674154459</v>
      </c>
      <c r="G129" s="3">
        <f t="shared" si="5"/>
        <v>156.4045232231058</v>
      </c>
      <c r="H129" s="3">
        <f t="shared" si="6"/>
        <v>634.38910351843879</v>
      </c>
      <c r="I129" s="3">
        <f t="shared" si="7"/>
        <v>36902.696470026989</v>
      </c>
    </row>
    <row r="130" spans="5:9" x14ac:dyDescent="0.4">
      <c r="E130">
        <v>129</v>
      </c>
      <c r="F130" s="3">
        <f t="shared" si="4"/>
        <v>790.79362674154459</v>
      </c>
      <c r="G130" s="3">
        <f t="shared" si="5"/>
        <v>153.76123529177897</v>
      </c>
      <c r="H130" s="3">
        <f t="shared" si="6"/>
        <v>637.03239144976567</v>
      </c>
      <c r="I130" s="3">
        <f t="shared" si="7"/>
        <v>36265.664078577225</v>
      </c>
    </row>
    <row r="131" spans="5:9" x14ac:dyDescent="0.4">
      <c r="E131">
        <v>130</v>
      </c>
      <c r="F131" s="3">
        <f t="shared" ref="F131:F181" si="8">$B$6</f>
        <v>790.79362674154459</v>
      </c>
      <c r="G131" s="3">
        <f t="shared" ref="G131:G181" si="9">IPMT($B$3/$B$5, E131, $B$4*$B$5, -$B$2)</f>
        <v>151.10693366073829</v>
      </c>
      <c r="H131" s="3">
        <f t="shared" ref="H131:H181" si="10">PPMT($B$3/$B$5, E131, $B$4*$B$5, -$B$2)</f>
        <v>639.68669308080632</v>
      </c>
      <c r="I131" s="3">
        <f t="shared" si="7"/>
        <v>35625.977385496422</v>
      </c>
    </row>
    <row r="132" spans="5:9" x14ac:dyDescent="0.4">
      <c r="E132">
        <v>131</v>
      </c>
      <c r="F132" s="3">
        <f t="shared" si="8"/>
        <v>790.79362674154459</v>
      </c>
      <c r="G132" s="3">
        <f t="shared" si="9"/>
        <v>148.44157243956826</v>
      </c>
      <c r="H132" s="3">
        <f t="shared" si="10"/>
        <v>642.35205430197641</v>
      </c>
      <c r="I132" s="3">
        <f t="shared" ref="I132:I181" si="11">I131-H132</f>
        <v>34983.625331194446</v>
      </c>
    </row>
    <row r="133" spans="5:9" x14ac:dyDescent="0.4">
      <c r="E133">
        <v>132</v>
      </c>
      <c r="F133" s="3">
        <f t="shared" si="8"/>
        <v>790.79362674154459</v>
      </c>
      <c r="G133" s="3">
        <f t="shared" si="9"/>
        <v>145.76510554664333</v>
      </c>
      <c r="H133" s="3">
        <f t="shared" si="10"/>
        <v>645.02852119490126</v>
      </c>
      <c r="I133" s="3">
        <f t="shared" si="11"/>
        <v>34338.596809999544</v>
      </c>
    </row>
    <row r="134" spans="5:9" x14ac:dyDescent="0.4">
      <c r="E134">
        <v>133</v>
      </c>
      <c r="F134" s="3">
        <f t="shared" si="8"/>
        <v>790.79362674154459</v>
      </c>
      <c r="G134" s="3">
        <f t="shared" si="9"/>
        <v>143.07748670833126</v>
      </c>
      <c r="H134" s="3">
        <f t="shared" si="10"/>
        <v>647.71614003321338</v>
      </c>
      <c r="I134" s="3">
        <f t="shared" si="11"/>
        <v>33690.880669966333</v>
      </c>
    </row>
    <row r="135" spans="5:9" x14ac:dyDescent="0.4">
      <c r="E135">
        <v>134</v>
      </c>
      <c r="F135" s="3">
        <f t="shared" si="8"/>
        <v>790.79362674154459</v>
      </c>
      <c r="G135" s="3">
        <f t="shared" si="9"/>
        <v>140.37866945819289</v>
      </c>
      <c r="H135" s="3">
        <f t="shared" si="10"/>
        <v>650.41495728335167</v>
      </c>
      <c r="I135" s="3">
        <f t="shared" si="11"/>
        <v>33040.465712682984</v>
      </c>
    </row>
    <row r="136" spans="5:9" x14ac:dyDescent="0.4">
      <c r="E136">
        <v>135</v>
      </c>
      <c r="F136" s="3">
        <f t="shared" si="8"/>
        <v>790.79362674154459</v>
      </c>
      <c r="G136" s="3">
        <f t="shared" si="9"/>
        <v>137.66860713617891</v>
      </c>
      <c r="H136" s="3">
        <f t="shared" si="10"/>
        <v>653.12501960536576</v>
      </c>
      <c r="I136" s="3">
        <f t="shared" si="11"/>
        <v>32387.340693077618</v>
      </c>
    </row>
    <row r="137" spans="5:9" x14ac:dyDescent="0.4">
      <c r="E137">
        <v>136</v>
      </c>
      <c r="F137" s="3">
        <f t="shared" si="8"/>
        <v>790.79362674154459</v>
      </c>
      <c r="G137" s="3">
        <f t="shared" si="9"/>
        <v>134.9472528878232</v>
      </c>
      <c r="H137" s="3">
        <f t="shared" si="10"/>
        <v>655.84637385372127</v>
      </c>
      <c r="I137" s="3">
        <f t="shared" si="11"/>
        <v>31731.494319223897</v>
      </c>
    </row>
    <row r="138" spans="5:9" x14ac:dyDescent="0.4">
      <c r="E138">
        <v>137</v>
      </c>
      <c r="F138" s="3">
        <f t="shared" si="8"/>
        <v>790.79362674154459</v>
      </c>
      <c r="G138" s="3">
        <f t="shared" si="9"/>
        <v>132.21455966343271</v>
      </c>
      <c r="H138" s="3">
        <f t="shared" si="10"/>
        <v>658.57906707811185</v>
      </c>
      <c r="I138" s="3">
        <f t="shared" si="11"/>
        <v>31072.915252145784</v>
      </c>
    </row>
    <row r="139" spans="5:9" x14ac:dyDescent="0.4">
      <c r="E139">
        <v>138</v>
      </c>
      <c r="F139" s="3">
        <f t="shared" si="8"/>
        <v>790.79362674154459</v>
      </c>
      <c r="G139" s="3">
        <f t="shared" si="9"/>
        <v>129.47048021727392</v>
      </c>
      <c r="H139" s="3">
        <f t="shared" si="10"/>
        <v>661.32314652427067</v>
      </c>
      <c r="I139" s="3">
        <f t="shared" si="11"/>
        <v>30411.592105621512</v>
      </c>
    </row>
    <row r="140" spans="5:9" x14ac:dyDescent="0.4">
      <c r="E140">
        <v>139</v>
      </c>
      <c r="F140" s="3">
        <f t="shared" si="8"/>
        <v>790.79362674154459</v>
      </c>
      <c r="G140" s="3">
        <f t="shared" si="9"/>
        <v>126.71496710675613</v>
      </c>
      <c r="H140" s="3">
        <f t="shared" si="10"/>
        <v>664.07865963478844</v>
      </c>
      <c r="I140" s="3">
        <f t="shared" si="11"/>
        <v>29747.513445986722</v>
      </c>
    </row>
    <row r="141" spans="5:9" x14ac:dyDescent="0.4">
      <c r="E141">
        <v>140</v>
      </c>
      <c r="F141" s="3">
        <f t="shared" si="8"/>
        <v>790.79362674154459</v>
      </c>
      <c r="G141" s="3">
        <f t="shared" si="9"/>
        <v>123.94797269161118</v>
      </c>
      <c r="H141" s="3">
        <f t="shared" si="10"/>
        <v>666.84565404993339</v>
      </c>
      <c r="I141" s="3">
        <f t="shared" si="11"/>
        <v>29080.66779193679</v>
      </c>
    </row>
    <row r="142" spans="5:9" x14ac:dyDescent="0.4">
      <c r="E142">
        <v>141</v>
      </c>
      <c r="F142" s="3">
        <f t="shared" si="8"/>
        <v>790.79362674154459</v>
      </c>
      <c r="G142" s="3">
        <f t="shared" si="9"/>
        <v>121.16944913306978</v>
      </c>
      <c r="H142" s="3">
        <f t="shared" si="10"/>
        <v>669.62417760847484</v>
      </c>
      <c r="I142" s="3">
        <f t="shared" si="11"/>
        <v>28411.043614328315</v>
      </c>
    </row>
    <row r="143" spans="5:9" x14ac:dyDescent="0.4">
      <c r="E143">
        <v>142</v>
      </c>
      <c r="F143" s="3">
        <f t="shared" si="8"/>
        <v>790.79362674154459</v>
      </c>
      <c r="G143" s="3">
        <f t="shared" si="9"/>
        <v>118.37934839303448</v>
      </c>
      <c r="H143" s="3">
        <f t="shared" si="10"/>
        <v>672.41427834851004</v>
      </c>
      <c r="I143" s="3">
        <f t="shared" si="11"/>
        <v>27738.629335979804</v>
      </c>
    </row>
    <row r="144" spans="5:9" x14ac:dyDescent="0.4">
      <c r="E144">
        <v>143</v>
      </c>
      <c r="F144" s="3">
        <f t="shared" si="8"/>
        <v>790.79362674154459</v>
      </c>
      <c r="G144" s="3">
        <f t="shared" si="9"/>
        <v>115.57762223324903</v>
      </c>
      <c r="H144" s="3">
        <f t="shared" si="10"/>
        <v>675.21600450829555</v>
      </c>
      <c r="I144" s="3">
        <f t="shared" si="11"/>
        <v>27063.413331471507</v>
      </c>
    </row>
    <row r="145" spans="5:9" x14ac:dyDescent="0.4">
      <c r="E145">
        <v>144</v>
      </c>
      <c r="F145" s="3">
        <f t="shared" si="8"/>
        <v>790.79362674154459</v>
      </c>
      <c r="G145" s="3">
        <f t="shared" si="9"/>
        <v>112.76422221446445</v>
      </c>
      <c r="H145" s="3">
        <f t="shared" si="10"/>
        <v>678.02940452708015</v>
      </c>
      <c r="I145" s="3">
        <f t="shared" si="11"/>
        <v>26385.383926944429</v>
      </c>
    </row>
    <row r="146" spans="5:9" x14ac:dyDescent="0.4">
      <c r="E146">
        <v>145</v>
      </c>
      <c r="F146" s="3">
        <f t="shared" si="8"/>
        <v>790.79362674154459</v>
      </c>
      <c r="G146" s="3">
        <f t="shared" si="9"/>
        <v>109.93909969560161</v>
      </c>
      <c r="H146" s="3">
        <f t="shared" si="10"/>
        <v>680.85452704594297</v>
      </c>
      <c r="I146" s="3">
        <f t="shared" si="11"/>
        <v>25704.529399898485</v>
      </c>
    </row>
    <row r="147" spans="5:9" x14ac:dyDescent="0.4">
      <c r="E147">
        <v>146</v>
      </c>
      <c r="F147" s="3">
        <f t="shared" si="8"/>
        <v>790.79362674154459</v>
      </c>
      <c r="G147" s="3">
        <f t="shared" si="9"/>
        <v>107.10220583291019</v>
      </c>
      <c r="H147" s="3">
        <f t="shared" si="10"/>
        <v>683.69142090863431</v>
      </c>
      <c r="I147" s="3">
        <f t="shared" si="11"/>
        <v>25020.83797898985</v>
      </c>
    </row>
    <row r="148" spans="5:9" x14ac:dyDescent="0.4">
      <c r="E148">
        <v>147</v>
      </c>
      <c r="F148" s="3">
        <f t="shared" si="8"/>
        <v>790.79362674154459</v>
      </c>
      <c r="G148" s="3">
        <f t="shared" si="9"/>
        <v>104.25349157912423</v>
      </c>
      <c r="H148" s="3">
        <f t="shared" si="10"/>
        <v>686.54013516242037</v>
      </c>
      <c r="I148" s="3">
        <f t="shared" si="11"/>
        <v>24334.297843827429</v>
      </c>
    </row>
    <row r="149" spans="5:9" x14ac:dyDescent="0.4">
      <c r="E149">
        <v>148</v>
      </c>
      <c r="F149" s="3">
        <f t="shared" si="8"/>
        <v>790.79362674154459</v>
      </c>
      <c r="G149" s="3">
        <f t="shared" si="9"/>
        <v>101.39290768261412</v>
      </c>
      <c r="H149" s="3">
        <f t="shared" si="10"/>
        <v>689.40071905893046</v>
      </c>
      <c r="I149" s="3">
        <f t="shared" si="11"/>
        <v>23644.8971247685</v>
      </c>
    </row>
    <row r="150" spans="5:9" x14ac:dyDescent="0.4">
      <c r="E150">
        <v>149</v>
      </c>
      <c r="F150" s="3">
        <f t="shared" si="8"/>
        <v>790.79362674154459</v>
      </c>
      <c r="G150" s="3">
        <f t="shared" si="9"/>
        <v>98.520404686535244</v>
      </c>
      <c r="H150" s="3">
        <f t="shared" si="10"/>
        <v>692.27322205500934</v>
      </c>
      <c r="I150" s="3">
        <f t="shared" si="11"/>
        <v>22952.623902713491</v>
      </c>
    </row>
    <row r="151" spans="5:9" x14ac:dyDescent="0.4">
      <c r="E151">
        <v>150</v>
      </c>
      <c r="F151" s="3">
        <f t="shared" si="8"/>
        <v>790.79362674154459</v>
      </c>
      <c r="G151" s="3">
        <f t="shared" si="9"/>
        <v>95.635932927972746</v>
      </c>
      <c r="H151" s="3">
        <f t="shared" si="10"/>
        <v>695.15769381357188</v>
      </c>
      <c r="I151" s="3">
        <f t="shared" si="11"/>
        <v>22257.466208899918</v>
      </c>
    </row>
    <row r="152" spans="5:9" x14ac:dyDescent="0.4">
      <c r="E152">
        <v>151</v>
      </c>
      <c r="F152" s="3">
        <f t="shared" si="8"/>
        <v>790.79362674154459</v>
      </c>
      <c r="G152" s="3">
        <f t="shared" si="9"/>
        <v>92.739442537082837</v>
      </c>
      <c r="H152" s="3">
        <f t="shared" si="10"/>
        <v>698.05418420446176</v>
      </c>
      <c r="I152" s="3">
        <f t="shared" si="11"/>
        <v>21559.412024695455</v>
      </c>
    </row>
    <row r="153" spans="5:9" x14ac:dyDescent="0.4">
      <c r="E153">
        <v>152</v>
      </c>
      <c r="F153" s="3">
        <f t="shared" si="8"/>
        <v>790.79362674154459</v>
      </c>
      <c r="G153" s="3">
        <f t="shared" si="9"/>
        <v>89.83088343623092</v>
      </c>
      <c r="H153" s="3">
        <f t="shared" si="10"/>
        <v>700.96274330531378</v>
      </c>
      <c r="I153" s="3">
        <f t="shared" si="11"/>
        <v>20858.449281390142</v>
      </c>
    </row>
    <row r="154" spans="5:9" x14ac:dyDescent="0.4">
      <c r="E154">
        <v>153</v>
      </c>
      <c r="F154" s="3">
        <f t="shared" si="8"/>
        <v>790.79362674154459</v>
      </c>
      <c r="G154" s="3">
        <f t="shared" si="9"/>
        <v>86.910205339125454</v>
      </c>
      <c r="H154" s="3">
        <f t="shared" si="10"/>
        <v>703.88342140241912</v>
      </c>
      <c r="I154" s="3">
        <f t="shared" si="11"/>
        <v>20154.565859987721</v>
      </c>
    </row>
    <row r="155" spans="5:9" x14ac:dyDescent="0.4">
      <c r="E155">
        <v>154</v>
      </c>
      <c r="F155" s="3">
        <f t="shared" si="8"/>
        <v>790.79362674154459</v>
      </c>
      <c r="G155" s="3">
        <f t="shared" si="9"/>
        <v>83.977357749948695</v>
      </c>
      <c r="H155" s="3">
        <f t="shared" si="10"/>
        <v>706.81626899159585</v>
      </c>
      <c r="I155" s="3">
        <f t="shared" si="11"/>
        <v>19447.749590996125</v>
      </c>
    </row>
    <row r="156" spans="5:9" x14ac:dyDescent="0.4">
      <c r="E156">
        <v>155</v>
      </c>
      <c r="F156" s="3">
        <f t="shared" si="8"/>
        <v>790.79362674154459</v>
      </c>
      <c r="G156" s="3">
        <f t="shared" si="9"/>
        <v>81.032289962483702</v>
      </c>
      <c r="H156" s="3">
        <f t="shared" si="10"/>
        <v>709.7613367790608</v>
      </c>
      <c r="I156" s="3">
        <f t="shared" si="11"/>
        <v>18737.988254217064</v>
      </c>
    </row>
    <row r="157" spans="5:9" x14ac:dyDescent="0.4">
      <c r="E157">
        <v>156</v>
      </c>
      <c r="F157" s="3">
        <f t="shared" si="8"/>
        <v>790.79362674154459</v>
      </c>
      <c r="G157" s="3">
        <f t="shared" si="9"/>
        <v>78.074951059237648</v>
      </c>
      <c r="H157" s="3">
        <f t="shared" si="10"/>
        <v>712.71867568230698</v>
      </c>
      <c r="I157" s="3">
        <f t="shared" si="11"/>
        <v>18025.269578534757</v>
      </c>
    </row>
    <row r="158" spans="5:9" x14ac:dyDescent="0.4">
      <c r="E158">
        <v>157</v>
      </c>
      <c r="F158" s="3">
        <f t="shared" si="8"/>
        <v>790.79362674154459</v>
      </c>
      <c r="G158" s="3">
        <f t="shared" si="9"/>
        <v>75.105289910561353</v>
      </c>
      <c r="H158" s="3">
        <f t="shared" si="10"/>
        <v>715.6883368309833</v>
      </c>
      <c r="I158" s="3">
        <f t="shared" si="11"/>
        <v>17309.581241703774</v>
      </c>
    </row>
    <row r="159" spans="5:9" x14ac:dyDescent="0.4">
      <c r="E159">
        <v>158</v>
      </c>
      <c r="F159" s="3">
        <f t="shared" si="8"/>
        <v>790.79362674154459</v>
      </c>
      <c r="G159" s="3">
        <f t="shared" si="9"/>
        <v>72.123255173765585</v>
      </c>
      <c r="H159" s="3">
        <f t="shared" si="10"/>
        <v>718.67037156777906</v>
      </c>
      <c r="I159" s="3">
        <f t="shared" si="11"/>
        <v>16590.910870135995</v>
      </c>
    </row>
    <row r="160" spans="5:9" x14ac:dyDescent="0.4">
      <c r="E160">
        <v>159</v>
      </c>
      <c r="F160" s="3">
        <f t="shared" si="8"/>
        <v>790.79362674154459</v>
      </c>
      <c r="G160" s="3">
        <f t="shared" si="9"/>
        <v>69.128795292233178</v>
      </c>
      <c r="H160" s="3">
        <f t="shared" si="10"/>
        <v>721.66483144931135</v>
      </c>
      <c r="I160" s="3">
        <f t="shared" si="11"/>
        <v>15869.246038686684</v>
      </c>
    </row>
    <row r="161" spans="5:9" x14ac:dyDescent="0.4">
      <c r="E161">
        <v>160</v>
      </c>
      <c r="F161" s="3">
        <f t="shared" si="8"/>
        <v>790.79362674154459</v>
      </c>
      <c r="G161" s="3">
        <f t="shared" si="9"/>
        <v>66.121858494527714</v>
      </c>
      <c r="H161" s="3">
        <f t="shared" si="10"/>
        <v>724.67176824701687</v>
      </c>
      <c r="I161" s="3">
        <f t="shared" si="11"/>
        <v>15144.574270439667</v>
      </c>
    </row>
    <row r="162" spans="5:9" x14ac:dyDescent="0.4">
      <c r="E162">
        <v>161</v>
      </c>
      <c r="F162" s="3">
        <f t="shared" si="8"/>
        <v>790.79362674154459</v>
      </c>
      <c r="G162" s="3">
        <f t="shared" si="9"/>
        <v>63.102392793498467</v>
      </c>
      <c r="H162" s="3">
        <f t="shared" si="10"/>
        <v>727.69123394804615</v>
      </c>
      <c r="I162" s="3">
        <f t="shared" si="11"/>
        <v>14416.883036491621</v>
      </c>
    </row>
    <row r="163" spans="5:9" x14ac:dyDescent="0.4">
      <c r="E163">
        <v>162</v>
      </c>
      <c r="F163" s="3">
        <f t="shared" si="8"/>
        <v>790.79362674154459</v>
      </c>
      <c r="G163" s="3">
        <f t="shared" si="9"/>
        <v>60.070345985381628</v>
      </c>
      <c r="H163" s="3">
        <f t="shared" si="10"/>
        <v>730.72328075616304</v>
      </c>
      <c r="I163" s="3">
        <f t="shared" si="11"/>
        <v>13686.159755735458</v>
      </c>
    </row>
    <row r="164" spans="5:9" x14ac:dyDescent="0.4">
      <c r="E164">
        <v>163</v>
      </c>
      <c r="F164" s="3">
        <f t="shared" si="8"/>
        <v>790.79362674154459</v>
      </c>
      <c r="G164" s="3">
        <f t="shared" si="9"/>
        <v>57.025665648897608</v>
      </c>
      <c r="H164" s="3">
        <f t="shared" si="10"/>
        <v>733.76796109264694</v>
      </c>
      <c r="I164" s="3">
        <f t="shared" si="11"/>
        <v>12952.391794642812</v>
      </c>
    </row>
    <row r="165" spans="5:9" x14ac:dyDescent="0.4">
      <c r="E165">
        <v>164</v>
      </c>
      <c r="F165" s="3">
        <f t="shared" si="8"/>
        <v>790.79362674154459</v>
      </c>
      <c r="G165" s="3">
        <f t="shared" si="9"/>
        <v>53.968299144344918</v>
      </c>
      <c r="H165" s="3">
        <f t="shared" si="10"/>
        <v>736.8253275971997</v>
      </c>
      <c r="I165" s="3">
        <f t="shared" si="11"/>
        <v>12215.566467045612</v>
      </c>
    </row>
    <row r="166" spans="5:9" x14ac:dyDescent="0.4">
      <c r="E166">
        <v>165</v>
      </c>
      <c r="F166" s="3">
        <f t="shared" si="8"/>
        <v>790.79362674154459</v>
      </c>
      <c r="G166" s="3">
        <f t="shared" si="9"/>
        <v>50.898193612689923</v>
      </c>
      <c r="H166" s="3">
        <f t="shared" si="10"/>
        <v>739.89543312885473</v>
      </c>
      <c r="I166" s="3">
        <f t="shared" si="11"/>
        <v>11475.671033916757</v>
      </c>
    </row>
    <row r="167" spans="5:9" x14ac:dyDescent="0.4">
      <c r="E167">
        <v>166</v>
      </c>
      <c r="F167" s="3">
        <f t="shared" si="8"/>
        <v>790.79362674154459</v>
      </c>
      <c r="G167" s="3">
        <f t="shared" si="9"/>
        <v>47.815295974653019</v>
      </c>
      <c r="H167" s="3">
        <f t="shared" si="10"/>
        <v>742.97833076689153</v>
      </c>
      <c r="I167" s="3">
        <f t="shared" si="11"/>
        <v>10732.692703149865</v>
      </c>
    </row>
    <row r="168" spans="5:9" x14ac:dyDescent="0.4">
      <c r="E168">
        <v>167</v>
      </c>
      <c r="F168" s="3">
        <f t="shared" si="8"/>
        <v>790.79362674154459</v>
      </c>
      <c r="G168" s="3">
        <f t="shared" si="9"/>
        <v>44.719552929790979</v>
      </c>
      <c r="H168" s="3">
        <f t="shared" si="10"/>
        <v>746.07407381175358</v>
      </c>
      <c r="I168" s="3">
        <f t="shared" si="11"/>
        <v>9986.6186293381124</v>
      </c>
    </row>
    <row r="169" spans="5:9" x14ac:dyDescent="0.4">
      <c r="E169">
        <v>168</v>
      </c>
      <c r="F169" s="3">
        <f t="shared" si="8"/>
        <v>790.79362674154459</v>
      </c>
      <c r="G169" s="3">
        <f t="shared" si="9"/>
        <v>41.610910955575335</v>
      </c>
      <c r="H169" s="3">
        <f t="shared" si="10"/>
        <v>749.18271578596932</v>
      </c>
      <c r="I169" s="3">
        <f t="shared" si="11"/>
        <v>9237.4359135521427</v>
      </c>
    </row>
    <row r="170" spans="5:9" x14ac:dyDescent="0.4">
      <c r="E170">
        <v>169</v>
      </c>
      <c r="F170" s="3">
        <f t="shared" si="8"/>
        <v>790.79362674154459</v>
      </c>
      <c r="G170" s="3">
        <f t="shared" si="9"/>
        <v>38.489316306467131</v>
      </c>
      <c r="H170" s="3">
        <f t="shared" si="10"/>
        <v>752.30431043507758</v>
      </c>
      <c r="I170" s="3">
        <f t="shared" si="11"/>
        <v>8485.1316031170645</v>
      </c>
    </row>
    <row r="171" spans="5:9" x14ac:dyDescent="0.4">
      <c r="E171">
        <v>170</v>
      </c>
      <c r="F171" s="3">
        <f t="shared" si="8"/>
        <v>790.79362674154459</v>
      </c>
      <c r="G171" s="3">
        <f t="shared" si="9"/>
        <v>35.354715012987647</v>
      </c>
      <c r="H171" s="3">
        <f t="shared" si="10"/>
        <v>755.43891172855706</v>
      </c>
      <c r="I171" s="3">
        <f t="shared" si="11"/>
        <v>7729.6926913885072</v>
      </c>
    </row>
    <row r="172" spans="5:9" x14ac:dyDescent="0.4">
      <c r="E172">
        <v>171</v>
      </c>
      <c r="F172" s="3">
        <f t="shared" si="8"/>
        <v>790.79362674154459</v>
      </c>
      <c r="G172" s="3">
        <f t="shared" si="9"/>
        <v>32.207052880785319</v>
      </c>
      <c r="H172" s="3">
        <f t="shared" si="10"/>
        <v>758.58657386075924</v>
      </c>
      <c r="I172" s="3">
        <f t="shared" si="11"/>
        <v>6971.1061175277482</v>
      </c>
    </row>
    <row r="173" spans="5:9" x14ac:dyDescent="0.4">
      <c r="E173">
        <v>172</v>
      </c>
      <c r="F173" s="3">
        <f t="shared" si="8"/>
        <v>790.79362674154459</v>
      </c>
      <c r="G173" s="3">
        <f t="shared" si="9"/>
        <v>29.046275489698822</v>
      </c>
      <c r="H173" s="3">
        <f t="shared" si="10"/>
        <v>761.74735125184577</v>
      </c>
      <c r="I173" s="3">
        <f t="shared" si="11"/>
        <v>6209.3587662759028</v>
      </c>
    </row>
    <row r="174" spans="5:9" x14ac:dyDescent="0.4">
      <c r="E174">
        <v>173</v>
      </c>
      <c r="F174" s="3">
        <f t="shared" si="8"/>
        <v>790.79362674154459</v>
      </c>
      <c r="G174" s="3">
        <f t="shared" si="9"/>
        <v>25.872328192816131</v>
      </c>
      <c r="H174" s="3">
        <f t="shared" si="10"/>
        <v>764.92129854872849</v>
      </c>
      <c r="I174" s="3">
        <f t="shared" si="11"/>
        <v>5444.4374677271744</v>
      </c>
    </row>
    <row r="175" spans="5:9" x14ac:dyDescent="0.4">
      <c r="E175">
        <v>174</v>
      </c>
      <c r="F175" s="3">
        <f t="shared" si="8"/>
        <v>790.79362674154459</v>
      </c>
      <c r="G175" s="3">
        <f t="shared" si="9"/>
        <v>22.685156115529768</v>
      </c>
      <c r="H175" s="3">
        <f t="shared" si="10"/>
        <v>768.10847062601488</v>
      </c>
      <c r="I175" s="3">
        <f t="shared" si="11"/>
        <v>4676.32899710116</v>
      </c>
    </row>
    <row r="176" spans="5:9" x14ac:dyDescent="0.4">
      <c r="E176">
        <v>175</v>
      </c>
      <c r="F176" s="3">
        <f t="shared" si="8"/>
        <v>790.79362674154459</v>
      </c>
      <c r="G176" s="3">
        <f t="shared" si="9"/>
        <v>19.484704154588037</v>
      </c>
      <c r="H176" s="3">
        <f t="shared" si="10"/>
        <v>771.30892258695667</v>
      </c>
      <c r="I176" s="3">
        <f t="shared" si="11"/>
        <v>3905.0200745142033</v>
      </c>
    </row>
    <row r="177" spans="5:9" x14ac:dyDescent="0.4">
      <c r="E177">
        <v>176</v>
      </c>
      <c r="F177" s="3">
        <f t="shared" si="8"/>
        <v>790.79362674154459</v>
      </c>
      <c r="G177" s="3">
        <f t="shared" si="9"/>
        <v>16.270916977142384</v>
      </c>
      <c r="H177" s="3">
        <f t="shared" si="10"/>
        <v>774.52270976440218</v>
      </c>
      <c r="I177" s="3">
        <f t="shared" si="11"/>
        <v>3130.4973647498009</v>
      </c>
    </row>
    <row r="178" spans="5:9" x14ac:dyDescent="0.4">
      <c r="E178">
        <v>177</v>
      </c>
      <c r="F178" s="3">
        <f t="shared" si="8"/>
        <v>790.79362674154459</v>
      </c>
      <c r="G178" s="3">
        <f t="shared" si="9"/>
        <v>13.04373901979071</v>
      </c>
      <c r="H178" s="3">
        <f t="shared" si="10"/>
        <v>777.74988772175379</v>
      </c>
      <c r="I178" s="3">
        <f t="shared" si="11"/>
        <v>2352.7474770280469</v>
      </c>
    </row>
    <row r="179" spans="5:9" x14ac:dyDescent="0.4">
      <c r="E179">
        <v>178</v>
      </c>
      <c r="F179" s="3">
        <f t="shared" si="8"/>
        <v>790.79362674154459</v>
      </c>
      <c r="G179" s="3">
        <f t="shared" si="9"/>
        <v>9.8031144876167371</v>
      </c>
      <c r="H179" s="3">
        <f t="shared" si="10"/>
        <v>780.99051225392782</v>
      </c>
      <c r="I179" s="3">
        <f t="shared" si="11"/>
        <v>1571.7569647741191</v>
      </c>
    </row>
    <row r="180" spans="5:9" x14ac:dyDescent="0.4">
      <c r="E180">
        <v>179</v>
      </c>
      <c r="F180" s="3">
        <f t="shared" si="8"/>
        <v>790.79362674154459</v>
      </c>
      <c r="G180" s="3">
        <f t="shared" si="9"/>
        <v>6.5489873532253728</v>
      </c>
      <c r="H180" s="3">
        <f t="shared" si="10"/>
        <v>784.24463938831923</v>
      </c>
      <c r="I180" s="3">
        <f t="shared" si="11"/>
        <v>787.51232538579984</v>
      </c>
    </row>
    <row r="181" spans="5:9" x14ac:dyDescent="0.4">
      <c r="E181">
        <v>180</v>
      </c>
      <c r="F181" s="3">
        <f t="shared" si="8"/>
        <v>790.79362674154459</v>
      </c>
      <c r="G181" s="3">
        <f t="shared" si="9"/>
        <v>3.2813013557740431</v>
      </c>
      <c r="H181" s="3">
        <f t="shared" si="10"/>
        <v>787.51232538577062</v>
      </c>
      <c r="I181" s="3">
        <f t="shared" si="11"/>
        <v>2.921751729445532E-11</v>
      </c>
    </row>
  </sheetData>
  <mergeCells count="1">
    <mergeCell ref="A9:D9"/>
  </mergeCells>
  <hyperlinks>
    <hyperlink ref="A9" r:id="rId1" xr:uid="{DF6A4B54-333B-4AD9-B45C-7137FABBB62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2025-07-25T20:30:45Z</dcterms:created>
  <dcterms:modified xsi:type="dcterms:W3CDTF">2025-07-25T20:59:28Z</dcterms:modified>
</cp:coreProperties>
</file>