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esthe\Desktop\SCORECARD\BLOG\107 - how to run regression\"/>
    </mc:Choice>
  </mc:AlternateContent>
  <xr:revisionPtr revIDLastSave="0" documentId="13_ncr:1_{C58B26C3-537B-42C3-83EB-21946EE5EF7E}" xr6:coauthVersionLast="47" xr6:coauthVersionMax="47" xr10:uidLastSave="{00000000-0000-0000-0000-000000000000}"/>
  <bookViews>
    <workbookView xWindow="57480" yWindow="375" windowWidth="25440" windowHeight="15270" activeTab="1" xr2:uid="{00000000-000D-0000-FFFF-FFFF00000000}"/>
  </bookViews>
  <sheets>
    <sheet name="Raw Data" sheetId="1" r:id="rId1"/>
    <sheet name="Formul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7" i="2"/>
  <c r="B9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<sst xmlns="http://schemas.openxmlformats.org/spreadsheetml/2006/main" count="22" uniqueCount="22">
  <si>
    <t>X_Independent</t>
  </si>
  <si>
    <t>Y_Dependent</t>
  </si>
  <si>
    <t>Metric</t>
  </si>
  <si>
    <t>Excel_Formula</t>
  </si>
  <si>
    <t>Notes</t>
  </si>
  <si>
    <t>Count of X</t>
  </si>
  <si>
    <t>Verify row count for X values</t>
  </si>
  <si>
    <t>Count of Y</t>
  </si>
  <si>
    <t>Verify row count for Y values</t>
  </si>
  <si>
    <t>Mean of X</t>
  </si>
  <si>
    <t>Average of X</t>
  </si>
  <si>
    <t>Mean of Y</t>
  </si>
  <si>
    <t>Average of Y</t>
  </si>
  <si>
    <t>Slope (SLOPE)</t>
  </si>
  <si>
    <t>Regression slope</t>
  </si>
  <si>
    <t>Intercept (INTERCEPT)</t>
  </si>
  <si>
    <t>Regression intercept</t>
  </si>
  <si>
    <t>R-squared (RSQ)</t>
  </si>
  <si>
    <t>Goodness of fit, 0 to 1</t>
  </si>
  <si>
    <t>Correlation (CORREL)</t>
  </si>
  <si>
    <t>Linear correlation between X and Y</t>
  </si>
  <si>
    <t>&gt;&gt; Click here for more Free Excel resources 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</si>
</sst>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u/>
      <sz val="11"/>
      <color theme="10"/>
      <name val="Calibri"/>
      <family val="2"/>
      <scheme val="minor"/>
    </font>
    <font>
      <b/>
      <u/>
      <sz val="14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0" borderId="0" xfId="1" applyFont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yexcelonline.com/blo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1"/>
  <sheetViews>
    <sheetView workbookViewId="0">
      <selection activeCell="P27" sqref="P27"/>
    </sheetView>
  </sheetViews>
  <sheetFormatPr defaultRowHeight="14.6" x14ac:dyDescent="0.4"/>
  <sheetData>
    <row r="1" spans="1:2" x14ac:dyDescent="0.4">
      <c r="A1" s="1" t="s">
        <v>0</v>
      </c>
      <c r="B1" s="1" t="s">
        <v>1</v>
      </c>
    </row>
    <row r="2" spans="1:2" x14ac:dyDescent="0.4">
      <c r="A2">
        <v>1</v>
      </c>
      <c r="B2">
        <v>4.6399999999999997</v>
      </c>
    </row>
    <row r="3" spans="1:2" x14ac:dyDescent="0.4">
      <c r="A3">
        <v>2</v>
      </c>
      <c r="B3">
        <v>28.97</v>
      </c>
    </row>
    <row r="4" spans="1:2" x14ac:dyDescent="0.4">
      <c r="A4">
        <v>3</v>
      </c>
      <c r="B4">
        <v>25.33</v>
      </c>
    </row>
    <row r="5" spans="1:2" x14ac:dyDescent="0.4">
      <c r="A5">
        <v>4</v>
      </c>
      <c r="B5">
        <v>10.94</v>
      </c>
    </row>
    <row r="6" spans="1:2" x14ac:dyDescent="0.4">
      <c r="A6">
        <v>5</v>
      </c>
      <c r="B6">
        <v>23.71</v>
      </c>
    </row>
    <row r="7" spans="1:2" x14ac:dyDescent="0.4">
      <c r="A7">
        <v>6</v>
      </c>
      <c r="B7">
        <v>49.51</v>
      </c>
    </row>
    <row r="8" spans="1:2" x14ac:dyDescent="0.4">
      <c r="A8">
        <v>7</v>
      </c>
      <c r="B8">
        <v>12.23</v>
      </c>
    </row>
    <row r="9" spans="1:2" x14ac:dyDescent="0.4">
      <c r="A9">
        <v>8</v>
      </c>
      <c r="B9">
        <v>35.71</v>
      </c>
    </row>
    <row r="10" spans="1:2" x14ac:dyDescent="0.4">
      <c r="A10">
        <v>9</v>
      </c>
      <c r="B10">
        <v>56.16</v>
      </c>
    </row>
    <row r="11" spans="1:2" x14ac:dyDescent="0.4">
      <c r="A11">
        <v>10</v>
      </c>
      <c r="B11">
        <v>38.33</v>
      </c>
    </row>
    <row r="12" spans="1:2" x14ac:dyDescent="0.4">
      <c r="A12">
        <v>11</v>
      </c>
      <c r="B12">
        <v>43.71</v>
      </c>
    </row>
    <row r="13" spans="1:2" x14ac:dyDescent="0.4">
      <c r="A13">
        <v>12</v>
      </c>
      <c r="B13">
        <v>53.05</v>
      </c>
    </row>
    <row r="14" spans="1:2" x14ac:dyDescent="0.4">
      <c r="A14">
        <v>13</v>
      </c>
      <c r="B14">
        <v>72.41</v>
      </c>
    </row>
    <row r="15" spans="1:2" x14ac:dyDescent="0.4">
      <c r="A15">
        <v>14</v>
      </c>
      <c r="B15">
        <v>54.61</v>
      </c>
    </row>
    <row r="16" spans="1:2" x14ac:dyDescent="0.4">
      <c r="A16">
        <v>15</v>
      </c>
      <c r="B16">
        <v>60.06</v>
      </c>
    </row>
    <row r="17" spans="1:2" x14ac:dyDescent="0.4">
      <c r="A17">
        <v>16</v>
      </c>
      <c r="B17">
        <v>63.66</v>
      </c>
    </row>
    <row r="18" spans="1:2" x14ac:dyDescent="0.4">
      <c r="A18">
        <v>17</v>
      </c>
      <c r="B18">
        <v>93.56</v>
      </c>
    </row>
    <row r="19" spans="1:2" x14ac:dyDescent="0.4">
      <c r="A19">
        <v>18</v>
      </c>
      <c r="B19">
        <v>96.87</v>
      </c>
    </row>
    <row r="20" spans="1:2" x14ac:dyDescent="0.4">
      <c r="A20">
        <v>19</v>
      </c>
      <c r="B20">
        <v>88.54</v>
      </c>
    </row>
    <row r="21" spans="1:2" x14ac:dyDescent="0.4">
      <c r="A21">
        <v>20</v>
      </c>
      <c r="B21">
        <v>85.86</v>
      </c>
    </row>
    <row r="22" spans="1:2" x14ac:dyDescent="0.4">
      <c r="A22">
        <v>21</v>
      </c>
      <c r="B22">
        <v>92.87</v>
      </c>
    </row>
    <row r="23" spans="1:2" x14ac:dyDescent="0.4">
      <c r="A23">
        <v>22</v>
      </c>
      <c r="B23">
        <v>103.91</v>
      </c>
    </row>
    <row r="24" spans="1:2" x14ac:dyDescent="0.4">
      <c r="A24">
        <v>23</v>
      </c>
      <c r="B24">
        <v>83.14</v>
      </c>
    </row>
    <row r="25" spans="1:2" x14ac:dyDescent="0.4">
      <c r="A25">
        <v>24</v>
      </c>
      <c r="B25">
        <v>107.76</v>
      </c>
    </row>
    <row r="26" spans="1:2" x14ac:dyDescent="0.4">
      <c r="A26">
        <v>25</v>
      </c>
      <c r="B26">
        <v>86.96</v>
      </c>
    </row>
    <row r="27" spans="1:2" x14ac:dyDescent="0.4">
      <c r="A27">
        <v>26</v>
      </c>
      <c r="B27">
        <v>96.62</v>
      </c>
    </row>
    <row r="28" spans="1:2" x14ac:dyDescent="0.4">
      <c r="A28">
        <v>27</v>
      </c>
      <c r="B28">
        <v>115.57</v>
      </c>
    </row>
    <row r="29" spans="1:2" x14ac:dyDescent="0.4">
      <c r="A29">
        <v>28</v>
      </c>
      <c r="B29">
        <v>95.71</v>
      </c>
    </row>
    <row r="30" spans="1:2" x14ac:dyDescent="0.4">
      <c r="A30">
        <v>29</v>
      </c>
      <c r="B30">
        <v>112.1</v>
      </c>
    </row>
    <row r="31" spans="1:2" x14ac:dyDescent="0.4">
      <c r="A31">
        <v>30</v>
      </c>
      <c r="B31">
        <v>108.38</v>
      </c>
    </row>
    <row r="32" spans="1:2" x14ac:dyDescent="0.4">
      <c r="A32">
        <v>31</v>
      </c>
      <c r="B32">
        <v>117.94</v>
      </c>
    </row>
    <row r="33" spans="1:2" x14ac:dyDescent="0.4">
      <c r="A33">
        <v>32</v>
      </c>
      <c r="B33">
        <v>96.01</v>
      </c>
    </row>
    <row r="34" spans="1:2" x14ac:dyDescent="0.4">
      <c r="A34">
        <v>33</v>
      </c>
      <c r="B34">
        <v>109.78</v>
      </c>
    </row>
    <row r="35" spans="1:2" x14ac:dyDescent="0.4">
      <c r="A35">
        <v>34</v>
      </c>
      <c r="B35">
        <v>124</v>
      </c>
    </row>
    <row r="36" spans="1:2" x14ac:dyDescent="0.4">
      <c r="A36">
        <v>35</v>
      </c>
      <c r="B36">
        <v>143.77000000000001</v>
      </c>
    </row>
    <row r="37" spans="1:2" x14ac:dyDescent="0.4">
      <c r="A37">
        <v>36</v>
      </c>
      <c r="B37">
        <v>136.26</v>
      </c>
    </row>
    <row r="38" spans="1:2" x14ac:dyDescent="0.4">
      <c r="A38">
        <v>37</v>
      </c>
      <c r="B38">
        <v>141.53</v>
      </c>
    </row>
    <row r="39" spans="1:2" x14ac:dyDescent="0.4">
      <c r="A39">
        <v>38</v>
      </c>
      <c r="B39">
        <v>151.88</v>
      </c>
    </row>
    <row r="40" spans="1:2" x14ac:dyDescent="0.4">
      <c r="A40">
        <v>39</v>
      </c>
      <c r="B40">
        <v>139.69999999999999</v>
      </c>
    </row>
    <row r="41" spans="1:2" x14ac:dyDescent="0.4">
      <c r="A41">
        <v>40</v>
      </c>
      <c r="B41">
        <v>154.84</v>
      </c>
    </row>
    <row r="42" spans="1:2" x14ac:dyDescent="0.4">
      <c r="A42">
        <v>41</v>
      </c>
      <c r="B42">
        <v>147.44999999999999</v>
      </c>
    </row>
    <row r="43" spans="1:2" x14ac:dyDescent="0.4">
      <c r="A43">
        <v>42</v>
      </c>
      <c r="B43">
        <v>141.72</v>
      </c>
    </row>
    <row r="44" spans="1:2" x14ac:dyDescent="0.4">
      <c r="A44">
        <v>43</v>
      </c>
      <c r="B44">
        <v>158.59</v>
      </c>
    </row>
    <row r="45" spans="1:2" x14ac:dyDescent="0.4">
      <c r="A45">
        <v>44</v>
      </c>
      <c r="B45">
        <v>171.74</v>
      </c>
    </row>
    <row r="46" spans="1:2" x14ac:dyDescent="0.4">
      <c r="A46">
        <v>45</v>
      </c>
      <c r="B46">
        <v>172.89</v>
      </c>
    </row>
    <row r="47" spans="1:2" x14ac:dyDescent="0.4">
      <c r="A47">
        <v>46</v>
      </c>
      <c r="B47">
        <v>172.88</v>
      </c>
    </row>
    <row r="48" spans="1:2" x14ac:dyDescent="0.4">
      <c r="A48">
        <v>47</v>
      </c>
      <c r="B48">
        <v>200.42</v>
      </c>
    </row>
    <row r="49" spans="1:2" x14ac:dyDescent="0.4">
      <c r="A49">
        <v>48</v>
      </c>
      <c r="B49">
        <v>184.13</v>
      </c>
    </row>
    <row r="50" spans="1:2" x14ac:dyDescent="0.4">
      <c r="A50">
        <v>49</v>
      </c>
      <c r="B50">
        <v>193.29</v>
      </c>
    </row>
    <row r="51" spans="1:2" x14ac:dyDescent="0.4">
      <c r="A51">
        <v>50</v>
      </c>
      <c r="B51">
        <v>209.38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tabSelected="1" workbookViewId="0">
      <selection activeCell="C17" sqref="C17"/>
    </sheetView>
  </sheetViews>
  <sheetFormatPr defaultRowHeight="14.6" x14ac:dyDescent="0.4"/>
  <cols>
    <col min="1" max="1" width="31.61328125" bestFit="1" customWidth="1"/>
    <col min="2" max="2" width="27.15234375" customWidth="1"/>
    <col min="3" max="3" width="43.15234375" customWidth="1"/>
  </cols>
  <sheetData>
    <row r="1" spans="1:3" x14ac:dyDescent="0.4">
      <c r="A1" s="1" t="s">
        <v>2</v>
      </c>
      <c r="B1" s="1" t="s">
        <v>3</v>
      </c>
      <c r="C1" s="1" t="s">
        <v>4</v>
      </c>
    </row>
    <row r="2" spans="1:3" x14ac:dyDescent="0.4">
      <c r="A2" t="s">
        <v>5</v>
      </c>
      <c r="B2">
        <f>COUNT('Raw Data'!A2:A51)</f>
        <v>50</v>
      </c>
      <c r="C2" t="s">
        <v>6</v>
      </c>
    </row>
    <row r="3" spans="1:3" x14ac:dyDescent="0.4">
      <c r="A3" t="s">
        <v>7</v>
      </c>
      <c r="B3">
        <f>COUNT('Raw Data'!B2:B51)</f>
        <v>50</v>
      </c>
      <c r="C3" t="s">
        <v>8</v>
      </c>
    </row>
    <row r="4" spans="1:3" x14ac:dyDescent="0.4">
      <c r="A4" t="s">
        <v>9</v>
      </c>
      <c r="B4">
        <f>AVERAGE('Raw Data'!A2:A51)</f>
        <v>25.5</v>
      </c>
      <c r="C4" t="s">
        <v>10</v>
      </c>
    </row>
    <row r="5" spans="1:3" x14ac:dyDescent="0.4">
      <c r="A5" t="s">
        <v>11</v>
      </c>
      <c r="B5">
        <f>AVERAGE('Raw Data'!B2:B51)</f>
        <v>101.38160000000002</v>
      </c>
      <c r="C5" t="s">
        <v>12</v>
      </c>
    </row>
    <row r="6" spans="1:3" x14ac:dyDescent="0.4">
      <c r="A6" t="s">
        <v>13</v>
      </c>
      <c r="B6">
        <f>SLOPE('Raw Data'!B2:B51,'Raw Data'!A2:A51)</f>
        <v>3.5779159663865543</v>
      </c>
      <c r="C6" t="s">
        <v>14</v>
      </c>
    </row>
    <row r="7" spans="1:3" x14ac:dyDescent="0.4">
      <c r="A7" t="s">
        <v>15</v>
      </c>
      <c r="B7">
        <f>INTERCEPT('Raw Data'!B2:B51,'Raw Data'!A2:A51)</f>
        <v>10.144742857142887</v>
      </c>
      <c r="C7" t="s">
        <v>16</v>
      </c>
    </row>
    <row r="8" spans="1:3" x14ac:dyDescent="0.4">
      <c r="A8" t="s">
        <v>17</v>
      </c>
      <c r="B8">
        <f>RSQ('Raw Data'!B2:B51,'Raw Data'!A2:A51)</f>
        <v>0.95001396222744094</v>
      </c>
      <c r="C8" t="s">
        <v>18</v>
      </c>
    </row>
    <row r="9" spans="1:3" x14ac:dyDescent="0.4">
      <c r="A9" t="s">
        <v>19</v>
      </c>
      <c r="B9">
        <f>CORREL('Raw Data'!A2:A51,'Raw Data'!B2:B51)</f>
        <v>0.97468659692613047</v>
      </c>
      <c r="C9" t="s">
        <v>20</v>
      </c>
    </row>
    <row r="15" spans="1:3" ht="18.45" x14ac:dyDescent="0.5">
      <c r="A15" s="2" t="s">
        <v>21</v>
      </c>
    </row>
  </sheetData>
  <hyperlinks>
    <hyperlink ref="A15" r:id="rId1" xr:uid="{4A843BCA-E97B-46D7-B919-8F86FC4B7DDE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Formulas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MyExcelOnline Training</cp:lastModifiedBy>
  <dcterms:created xsi:type="dcterms:W3CDTF">2025-09-07T02:45:43Z</dcterms:created>
  <dcterms:modified xsi:type="dcterms:W3CDTF">2025-09-07T03:06:15Z</dcterms:modified>
</cp:coreProperties>
</file>