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F1DE0A8E-BAC2-40DB-B287-CED6E3C2F926}" xr6:coauthVersionLast="47" xr6:coauthVersionMax="47" xr10:uidLastSave="{00000000-0000-0000-0000-000000000000}"/>
  <bookViews>
    <workbookView xWindow="-108" yWindow="-108" windowWidth="23256" windowHeight="12456" activeTab="3" xr2:uid="{37544CAE-2805-4360-8E1E-1B1DA6982772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5" l="1"/>
  <c r="A5" i="4"/>
  <c r="A5" i="3" a="1"/>
  <c r="A5" i="2"/>
  <c r="A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<sst xmlns="http://schemas.openxmlformats.org/spreadsheetml/2006/main" count="36" uniqueCount="15">
  <si>
    <t>Year</t>
  </si>
  <si>
    <t>Start Date</t>
  </si>
  <si>
    <t>End Date</t>
  </si>
  <si>
    <t>Holiday</t>
  </si>
  <si>
    <t>Holiday Name</t>
  </si>
  <si>
    <t>Good Friday</t>
  </si>
  <si>
    <t>Ambedkar Jayanti</t>
  </si>
  <si>
    <t>Local Holiday</t>
  </si>
  <si>
    <t>Labour Day</t>
  </si>
  <si>
    <t>Independence Day</t>
  </si>
  <si>
    <t>Gandhi Jayanti</t>
  </si>
  <si>
    <t>Diwali</t>
  </si>
  <si>
    <t>Christmas</t>
  </si>
  <si>
    <t>Boxing Day</t>
  </si>
  <si>
    <t>Weekday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</si>
</sst>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/>
    <xf numFmtId="1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5CAD-E72F-4480-A760-E71CEF99AB3E}">
  <dimension ref="A1:C10"/>
  <sheetViews>
    <sheetView showGridLines="0" workbookViewId="0">
      <selection activeCell="A5" sqref="A5"/>
    </sheetView>
  </sheetViews>
  <sheetFormatPr defaultRowHeight="14.4" x14ac:dyDescent="0.3"/>
  <cols>
    <col min="2" max="2" width="9.33203125" bestFit="1" customWidth="1"/>
    <col min="3" max="3" width="9.33203125" customWidth="1"/>
  </cols>
  <sheetData>
    <row r="1" spans="1:3" ht="28.8" x14ac:dyDescent="0.3">
      <c r="A1" s="7" t="s">
        <v>1</v>
      </c>
      <c r="B1" s="7" t="s">
        <v>2</v>
      </c>
      <c r="C1" s="1"/>
    </row>
    <row r="2" spans="1:3" x14ac:dyDescent="0.3">
      <c r="A2" s="4">
        <v>46113</v>
      </c>
      <c r="B2" s="4">
        <v>46142</v>
      </c>
      <c r="C2" s="2"/>
    </row>
    <row r="3" spans="1:3" x14ac:dyDescent="0.3">
      <c r="A3" s="2"/>
      <c r="B3" s="2"/>
      <c r="C3" s="2"/>
    </row>
    <row r="4" spans="1:3" x14ac:dyDescent="0.3">
      <c r="A4" s="7" t="s">
        <v>14</v>
      </c>
      <c r="B4" s="2"/>
      <c r="C4" s="2"/>
    </row>
    <row r="5" spans="1:3" x14ac:dyDescent="0.3">
      <c r="A5" s="9">
        <f>NETWORKDAYS(A2, B2)</f>
        <v>22</v>
      </c>
      <c r="B5" s="3"/>
      <c r="C5" s="3"/>
    </row>
    <row r="6" spans="1:3" x14ac:dyDescent="0.3">
      <c r="A6" s="2"/>
      <c r="B6" s="2"/>
      <c r="C6" s="2"/>
    </row>
    <row r="7" spans="1:3" x14ac:dyDescent="0.3">
      <c r="A7" s="2"/>
      <c r="B7" s="2"/>
      <c r="C7" s="2"/>
    </row>
    <row r="8" spans="1:3" x14ac:dyDescent="0.3">
      <c r="A8" s="2"/>
      <c r="B8" s="2"/>
      <c r="C8" s="2"/>
    </row>
    <row r="9" spans="1:3" x14ac:dyDescent="0.3">
      <c r="A9" s="2"/>
      <c r="B9" s="2"/>
      <c r="C9" s="2"/>
    </row>
    <row r="10" spans="1:3" x14ac:dyDescent="0.3">
      <c r="A10" s="2"/>
      <c r="B10" s="2"/>
      <c r="C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5799F-C515-4DBF-B8B9-C4FC8E15B0D8}">
  <dimension ref="A1:E10"/>
  <sheetViews>
    <sheetView showGridLines="0" workbookViewId="0">
      <selection activeCell="A5" sqref="A5"/>
    </sheetView>
  </sheetViews>
  <sheetFormatPr defaultRowHeight="14.4" x14ac:dyDescent="0.3"/>
  <cols>
    <col min="2" max="2" width="9.33203125" bestFit="1" customWidth="1"/>
    <col min="3" max="3" width="9.33203125" customWidth="1"/>
    <col min="4" max="4" width="10.33203125" bestFit="1" customWidth="1"/>
    <col min="5" max="5" width="15.88671875" bestFit="1" customWidth="1"/>
  </cols>
  <sheetData>
    <row r="1" spans="1:5" ht="28.8" x14ac:dyDescent="0.3">
      <c r="A1" s="7" t="s">
        <v>1</v>
      </c>
      <c r="B1" s="7" t="s">
        <v>2</v>
      </c>
      <c r="C1" s="1"/>
      <c r="D1" s="8" t="s">
        <v>3</v>
      </c>
      <c r="E1" s="8" t="s">
        <v>4</v>
      </c>
    </row>
    <row r="2" spans="1:5" x14ac:dyDescent="0.3">
      <c r="A2" s="4">
        <v>46113</v>
      </c>
      <c r="B2" s="4">
        <v>46142</v>
      </c>
      <c r="C2" s="2"/>
      <c r="D2" s="5">
        <v>46115</v>
      </c>
      <c r="E2" s="6" t="s">
        <v>5</v>
      </c>
    </row>
    <row r="3" spans="1:5" x14ac:dyDescent="0.3">
      <c r="A3" s="2"/>
      <c r="B3" s="2"/>
      <c r="C3" s="2"/>
      <c r="D3" s="5">
        <v>46126</v>
      </c>
      <c r="E3" s="6" t="s">
        <v>6</v>
      </c>
    </row>
    <row r="4" spans="1:5" x14ac:dyDescent="0.3">
      <c r="A4" s="7" t="s">
        <v>14</v>
      </c>
      <c r="B4" s="2"/>
      <c r="C4" s="2"/>
      <c r="D4" s="5">
        <v>46133</v>
      </c>
      <c r="E4" s="6" t="s">
        <v>7</v>
      </c>
    </row>
    <row r="5" spans="1:5" x14ac:dyDescent="0.3">
      <c r="A5" s="9">
        <f>NETWORKDAYS(A2, B2, $D$2:$D$10)</f>
        <v>19</v>
      </c>
      <c r="B5" s="3"/>
      <c r="C5" s="3"/>
      <c r="D5" s="5">
        <v>46143</v>
      </c>
      <c r="E5" s="6" t="s">
        <v>8</v>
      </c>
    </row>
    <row r="6" spans="1:5" x14ac:dyDescent="0.3">
      <c r="A6" s="2"/>
      <c r="B6" s="2"/>
      <c r="C6" s="2"/>
      <c r="D6" s="5">
        <v>46249</v>
      </c>
      <c r="E6" s="6" t="s">
        <v>9</v>
      </c>
    </row>
    <row r="7" spans="1:5" x14ac:dyDescent="0.3">
      <c r="A7" s="2"/>
      <c r="B7" s="2"/>
      <c r="C7" s="2"/>
      <c r="D7" s="5">
        <v>46297</v>
      </c>
      <c r="E7" s="6" t="s">
        <v>10</v>
      </c>
    </row>
    <row r="8" spans="1:5" x14ac:dyDescent="0.3">
      <c r="A8" s="2"/>
      <c r="B8" s="2"/>
      <c r="C8" s="2"/>
      <c r="D8" s="5">
        <v>46315</v>
      </c>
      <c r="E8" s="6" t="s">
        <v>11</v>
      </c>
    </row>
    <row r="9" spans="1:5" x14ac:dyDescent="0.3">
      <c r="A9" s="2"/>
      <c r="B9" s="2"/>
      <c r="C9" s="2"/>
      <c r="D9" s="5">
        <v>46381</v>
      </c>
      <c r="E9" s="6" t="s">
        <v>12</v>
      </c>
    </row>
    <row r="10" spans="1:5" x14ac:dyDescent="0.3">
      <c r="A10" s="2"/>
      <c r="B10" s="2"/>
      <c r="C10" s="2"/>
      <c r="D10" s="5">
        <v>46382</v>
      </c>
      <c r="E10" s="6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AE76C-4F30-404A-BBC7-83C895DC0603}">
  <dimension ref="A1:C10"/>
  <sheetViews>
    <sheetView showGridLines="0" workbookViewId="0">
      <selection activeCell="A5" sqref="A5"/>
    </sheetView>
  </sheetViews>
  <sheetFormatPr defaultRowHeight="14.4" x14ac:dyDescent="0.3"/>
  <cols>
    <col min="2" max="2" width="9.33203125" bestFit="1" customWidth="1"/>
    <col min="3" max="3" width="9.33203125" customWidth="1"/>
  </cols>
  <sheetData>
    <row r="1" spans="1:3" ht="28.8" x14ac:dyDescent="0.3">
      <c r="A1" s="7" t="s">
        <v>1</v>
      </c>
      <c r="B1" s="7" t="s">
        <v>2</v>
      </c>
      <c r="C1" s="1"/>
    </row>
    <row r="2" spans="1:3" x14ac:dyDescent="0.3">
      <c r="A2" s="4">
        <v>46113</v>
      </c>
      <c r="B2" s="4">
        <v>46142</v>
      </c>
      <c r="C2" s="2"/>
    </row>
    <row r="3" spans="1:3" x14ac:dyDescent="0.3">
      <c r="A3" s="2"/>
      <c r="B3" s="2"/>
      <c r="C3" s="2"/>
    </row>
    <row r="4" spans="1:3" x14ac:dyDescent="0.3">
      <c r="A4" s="7" t="s">
        <v>14</v>
      </c>
      <c r="B4" s="2"/>
      <c r="C4" s="2"/>
    </row>
    <row r="5" spans="1:3" x14ac:dyDescent="0.3">
      <c r="A5" s="9" cm="1">
        <f t="array" aca="1" ref="A5" ca="1">SUMPRODUCT(--(WEEKDAY(ROW(INDIRECT(A2&amp;":"&amp;B2)))=2))</f>
        <v>4</v>
      </c>
      <c r="B5" s="3"/>
      <c r="C5" s="3"/>
    </row>
    <row r="6" spans="1:3" x14ac:dyDescent="0.3">
      <c r="A6" s="2"/>
      <c r="B6" s="2"/>
      <c r="C6" s="2"/>
    </row>
    <row r="7" spans="1:3" x14ac:dyDescent="0.3">
      <c r="A7" s="2"/>
      <c r="B7" s="2"/>
      <c r="C7" s="2"/>
    </row>
    <row r="8" spans="1:3" x14ac:dyDescent="0.3">
      <c r="A8" s="2"/>
      <c r="B8" s="2"/>
      <c r="C8" s="2"/>
    </row>
    <row r="9" spans="1:3" x14ac:dyDescent="0.3">
      <c r="A9" s="2"/>
      <c r="B9" s="2"/>
      <c r="C9" s="2"/>
    </row>
    <row r="10" spans="1:3" x14ac:dyDescent="0.3">
      <c r="A10" s="2"/>
      <c r="B10" s="2"/>
      <c r="C1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5EB0-1698-4B55-8677-90AC9B3E959E}">
  <dimension ref="A1:B10"/>
  <sheetViews>
    <sheetView showGridLines="0" tabSelected="1" workbookViewId="0">
      <selection activeCell="A5" sqref="A5"/>
    </sheetView>
  </sheetViews>
  <sheetFormatPr defaultRowHeight="14.4" x14ac:dyDescent="0.3"/>
  <cols>
    <col min="1" max="1" width="9.33203125" bestFit="1" customWidth="1"/>
    <col min="2" max="2" width="9.33203125" customWidth="1"/>
  </cols>
  <sheetData>
    <row r="1" spans="1:2" x14ac:dyDescent="0.3">
      <c r="A1" s="7" t="s">
        <v>0</v>
      </c>
      <c r="B1" s="1"/>
    </row>
    <row r="2" spans="1:2" x14ac:dyDescent="0.3">
      <c r="A2" s="10">
        <v>2026</v>
      </c>
      <c r="B2" s="2"/>
    </row>
    <row r="3" spans="1:2" x14ac:dyDescent="0.3">
      <c r="A3" s="2"/>
      <c r="B3" s="2"/>
    </row>
    <row r="4" spans="1:2" x14ac:dyDescent="0.3">
      <c r="A4" s="7" t="s">
        <v>14</v>
      </c>
      <c r="B4" s="2"/>
    </row>
    <row r="5" spans="1:2" x14ac:dyDescent="0.3">
      <c r="A5" s="9">
        <f>NETWORKDAYS(DATE(A2,1,1), DATE(A2,12,31))</f>
        <v>261</v>
      </c>
      <c r="B5" s="3"/>
    </row>
    <row r="6" spans="1:2" x14ac:dyDescent="0.3">
      <c r="B6" s="2"/>
    </row>
    <row r="7" spans="1:2" x14ac:dyDescent="0.3">
      <c r="B7" s="2"/>
    </row>
    <row r="8" spans="1:2" x14ac:dyDescent="0.3">
      <c r="A8" s="2"/>
      <c r="B8" s="2"/>
    </row>
    <row r="9" spans="1:2" x14ac:dyDescent="0.3">
      <c r="A9" s="2"/>
      <c r="B9" s="2"/>
    </row>
    <row r="10" spans="1:2" x14ac:dyDescent="0.3">
      <c r="A10" s="2"/>
      <c r="B1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4377-83C5-4685-A6A6-2294496A758A}">
  <dimension ref="A1:E10"/>
  <sheetViews>
    <sheetView showGridLines="0" workbookViewId="0">
      <selection activeCell="A5" sqref="A5"/>
    </sheetView>
  </sheetViews>
  <sheetFormatPr defaultRowHeight="14.4" x14ac:dyDescent="0.3"/>
  <cols>
    <col min="2" max="2" width="9.33203125" bestFit="1" customWidth="1"/>
    <col min="3" max="3" width="9.33203125" customWidth="1"/>
    <col min="4" max="4" width="10.33203125" bestFit="1" customWidth="1"/>
    <col min="5" max="5" width="15.88671875" bestFit="1" customWidth="1"/>
  </cols>
  <sheetData>
    <row r="1" spans="1:5" ht="28.8" x14ac:dyDescent="0.3">
      <c r="A1" s="7" t="s">
        <v>1</v>
      </c>
      <c r="B1" s="7" t="s">
        <v>2</v>
      </c>
      <c r="C1" s="1"/>
      <c r="D1" s="8" t="s">
        <v>3</v>
      </c>
      <c r="E1" s="8" t="s">
        <v>4</v>
      </c>
    </row>
    <row r="2" spans="1:5" x14ac:dyDescent="0.3">
      <c r="A2" s="4">
        <v>46113</v>
      </c>
      <c r="B2" s="4">
        <v>46142</v>
      </c>
      <c r="C2" s="2"/>
      <c r="D2" s="5">
        <v>46115</v>
      </c>
      <c r="E2" s="6" t="s">
        <v>5</v>
      </c>
    </row>
    <row r="3" spans="1:5" x14ac:dyDescent="0.3">
      <c r="A3" s="2"/>
      <c r="B3" s="2"/>
      <c r="C3" s="2"/>
      <c r="D3" s="5">
        <v>46126</v>
      </c>
      <c r="E3" s="6" t="s">
        <v>6</v>
      </c>
    </row>
    <row r="4" spans="1:5" x14ac:dyDescent="0.3">
      <c r="A4" s="7" t="s">
        <v>14</v>
      </c>
      <c r="B4" s="2"/>
      <c r="C4" s="2"/>
      <c r="D4" s="5">
        <v>46133</v>
      </c>
      <c r="E4" s="6" t="s">
        <v>7</v>
      </c>
    </row>
    <row r="5" spans="1:5" x14ac:dyDescent="0.3">
      <c r="A5" s="9">
        <f>NETWORKDAYS.INTL(A2, B2,11, $D$2:$D$10)</f>
        <v>23</v>
      </c>
      <c r="B5" s="3"/>
      <c r="C5" s="3"/>
      <c r="D5" s="5">
        <v>46143</v>
      </c>
      <c r="E5" s="6" t="s">
        <v>8</v>
      </c>
    </row>
    <row r="6" spans="1:5" x14ac:dyDescent="0.3">
      <c r="A6" s="2"/>
      <c r="B6" s="2"/>
      <c r="C6" s="2"/>
      <c r="D6" s="5">
        <v>46249</v>
      </c>
      <c r="E6" s="6" t="s">
        <v>9</v>
      </c>
    </row>
    <row r="7" spans="1:5" x14ac:dyDescent="0.3">
      <c r="A7" s="2"/>
      <c r="B7" s="2"/>
      <c r="C7" s="2"/>
      <c r="D7" s="5">
        <v>46297</v>
      </c>
      <c r="E7" s="6" t="s">
        <v>10</v>
      </c>
    </row>
    <row r="8" spans="1:5" x14ac:dyDescent="0.3">
      <c r="A8" s="2"/>
      <c r="B8" s="2"/>
      <c r="C8" s="2"/>
      <c r="D8" s="5">
        <v>46315</v>
      </c>
      <c r="E8" s="6" t="s">
        <v>11</v>
      </c>
    </row>
    <row r="9" spans="1:5" x14ac:dyDescent="0.3">
      <c r="A9" s="2"/>
      <c r="B9" s="2"/>
      <c r="C9" s="2"/>
      <c r="D9" s="5">
        <v>46381</v>
      </c>
      <c r="E9" s="6" t="s">
        <v>12</v>
      </c>
    </row>
    <row r="10" spans="1:5" x14ac:dyDescent="0.3">
      <c r="A10" s="2"/>
      <c r="B10" s="2"/>
      <c r="C10" s="2"/>
      <c r="D10" s="5">
        <v>46382</v>
      </c>
      <c r="E10" s="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Ladha</cp:lastModifiedBy>
  <dcterms:created xsi:type="dcterms:W3CDTF">2026-08-22T08:14:27Z</dcterms:created>
  <dcterms:modified xsi:type="dcterms:W3CDTF">2026-08-22T08:29:00Z</dcterms:modified>
</cp:coreProperties>
</file>