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ssy Data" sheetId="1" state="visible" r:id="rId3"/>
    <sheet name="Clean Data" sheetId="2" state="visible" r:id="rId4"/>
    <sheet name="Copilot Prompts" sheetId="3" state="visible" r:id="rId5"/>
    <sheet name="Issue Lo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<sst xmlns="http://schemas.openxmlformats.org/spreadsheetml/2006/main" count="641" uniqueCount="264">
  <si>
    <t xml:space="preserve">Order ID</t>
  </si>
  <si>
    <t xml:space="preserve">Customer</t>
  </si>
  <si>
    <t xml:space="preserve">Region</t>
  </si>
  <si>
    <t xml:space="preserve">City</t>
  </si>
  <si>
    <t xml:space="preserve">Product</t>
  </si>
  <si>
    <t xml:space="preserve">Date</t>
  </si>
  <si>
    <t xml:space="preserve">Sales</t>
  </si>
  <si>
    <t xml:space="preserve">ORD-2021</t>
  </si>
  <si>
    <t xml:space="preserve">Matthew Lee</t>
  </si>
  <si>
    <t xml:space="preserve">Northeast</t>
  </si>
  <si>
    <t xml:space="preserve">New York</t>
  </si>
  <si>
    <t xml:space="preserve">Keyboard</t>
  </si>
  <si>
    <t xml:space="preserve">ORD-2028</t>
  </si>
  <si>
    <t xml:space="preserve">Donna Ramirez</t>
  </si>
  <si>
    <t xml:space="preserve">Midwest</t>
  </si>
  <si>
    <t xml:space="preserve">Detroit</t>
  </si>
  <si>
    <t xml:space="preserve">Headset</t>
  </si>
  <si>
    <t xml:space="preserve">2026-02-05</t>
  </si>
  <si>
    <t xml:space="preserve">ORD-2007</t>
  </si>
  <si>
    <t xml:space="preserve">david miller</t>
  </si>
  <si>
    <t xml:space="preserve">SOUTHEAST</t>
  </si>
  <si>
    <t xml:space="preserve">Atlanta</t>
  </si>
  <si>
    <t xml:space="preserve">Laptop</t>
  </si>
  <si>
    <t xml:space="preserve">January 20, 2026</t>
  </si>
  <si>
    <t xml:space="preserve">2456.09</t>
  </si>
  <si>
    <t xml:space="preserve">ORD-2004</t>
  </si>
  <si>
    <t xml:space="preserve">Patricia Brown   </t>
  </si>
  <si>
    <t xml:space="preserve">southwest</t>
  </si>
  <si>
    <t xml:space="preserve">Phoenix</t>
  </si>
  <si>
    <t xml:space="preserve">2026-08-21</t>
  </si>
  <si>
    <t xml:space="preserve">$1,568.64</t>
  </si>
  <si>
    <t xml:space="preserve">ORD-2020</t>
  </si>
  <si>
    <t xml:space="preserve">Sandra  Martin</t>
  </si>
  <si>
    <t xml:space="preserve">West</t>
  </si>
  <si>
    <t xml:space="preserve">Seattle</t>
  </si>
  <si>
    <t xml:space="preserve">Monitor</t>
  </si>
  <si>
    <t xml:space="preserve">2026-07-04</t>
  </si>
  <si>
    <t xml:space="preserve">ORD-2024</t>
  </si>
  <si>
    <t xml:space="preserve">Kimberly White</t>
  </si>
  <si>
    <t xml:space="preserve">Southwest</t>
  </si>
  <si>
    <t xml:space="preserve">Webcam</t>
  </si>
  <si>
    <t xml:space="preserve">2026-07-14</t>
  </si>
  <si>
    <t xml:space="preserve">ORD-2033</t>
  </si>
  <si>
    <t xml:space="preserve">Andrew Allen</t>
  </si>
  <si>
    <t xml:space="preserve">Chicago</t>
  </si>
  <si>
    <t xml:space="preserve">ORD-2044</t>
  </si>
  <si>
    <t xml:space="preserve">  Sharon Baker</t>
  </si>
  <si>
    <t xml:space="preserve">2026-07-06</t>
  </si>
  <si>
    <t xml:space="preserve">$1,600.66</t>
  </si>
  <si>
    <t xml:space="preserve">ORD-2013</t>
  </si>
  <si>
    <t xml:space="preserve">Joseph  Gonzalez</t>
  </si>
  <si>
    <t xml:space="preserve">midwest</t>
  </si>
  <si>
    <t xml:space="preserve">ORD-2016</t>
  </si>
  <si>
    <t xml:space="preserve">  Lisa Thomas</t>
  </si>
  <si>
    <t xml:space="preserve">Boston</t>
  </si>
  <si>
    <t xml:space="preserve">2026-07-18</t>
  </si>
  <si>
    <t xml:space="preserve">ORD-2049</t>
  </si>
  <si>
    <t xml:space="preserve">Jason Carter</t>
  </si>
  <si>
    <t xml:space="preserve">Dallas</t>
  </si>
  <si>
    <t xml:space="preserve">$351.80</t>
  </si>
  <si>
    <t xml:space="preserve">ORD-2030</t>
  </si>
  <si>
    <t xml:space="preserve">  Michelle Robinson</t>
  </si>
  <si>
    <t xml:space="preserve">west</t>
  </si>
  <si>
    <t xml:space="preserve">08/06/2026</t>
  </si>
  <si>
    <t xml:space="preserve">ORD-2041</t>
  </si>
  <si>
    <t xml:space="preserve">Brian  Green</t>
  </si>
  <si>
    <t xml:space="preserve">Docking Station</t>
  </si>
  <si>
    <t xml:space="preserve">ORD-2001</t>
  </si>
  <si>
    <t xml:space="preserve">John Smith</t>
  </si>
  <si>
    <t xml:space="preserve">ORD-2034</t>
  </si>
  <si>
    <t xml:space="preserve">Amanda  King</t>
  </si>
  <si>
    <t xml:space="preserve">04/01/2026</t>
  </si>
  <si>
    <t xml:space="preserve">$739.21</t>
  </si>
  <si>
    <t xml:space="preserve">ORD-2023</t>
  </si>
  <si>
    <t xml:space="preserve">  Anthony Thompson</t>
  </si>
  <si>
    <t xml:space="preserve">MIDWEST</t>
  </si>
  <si>
    <t xml:space="preserve">January 16, 2026</t>
  </si>
  <si>
    <t xml:space="preserve">ORD-2011</t>
  </si>
  <si>
    <t xml:space="preserve">Richard Hernandez   </t>
  </si>
  <si>
    <t xml:space="preserve">NORTHEAST</t>
  </si>
  <si>
    <t xml:space="preserve">April 20, 2026</t>
  </si>
  <si>
    <t xml:space="preserve">ORD-2042</t>
  </si>
  <si>
    <t xml:space="preserve">Rebecca Adams</t>
  </si>
  <si>
    <t xml:space="preserve">southeast</t>
  </si>
  <si>
    <t xml:space="preserve">Miami</t>
  </si>
  <si>
    <t xml:space="preserve">06/20/2026</t>
  </si>
  <si>
    <t xml:space="preserve">ORD-2022</t>
  </si>
  <si>
    <t xml:space="preserve">Ashley Perez</t>
  </si>
  <si>
    <t xml:space="preserve">01/07/2026</t>
  </si>
  <si>
    <t xml:space="preserve">594.42</t>
  </si>
  <si>
    <t xml:space="preserve">ORD-2025</t>
  </si>
  <si>
    <t xml:space="preserve">Mark Harris   </t>
  </si>
  <si>
    <t xml:space="preserve">Los Angeles</t>
  </si>
  <si>
    <t xml:space="preserve">ORD-2003</t>
  </si>
  <si>
    <t xml:space="preserve">Robert Williams</t>
  </si>
  <si>
    <t xml:space="preserve">April 06, 2026</t>
  </si>
  <si>
    <t xml:space="preserve">ORD-2047</t>
  </si>
  <si>
    <t xml:space="preserve">ronald campbell</t>
  </si>
  <si>
    <t xml:space="preserve">April 22, 2026</t>
  </si>
  <si>
    <t xml:space="preserve">2378.83</t>
  </si>
  <si>
    <t xml:space="preserve">ORD-2048</t>
  </si>
  <si>
    <t xml:space="preserve">Cynthia  Mitchell</t>
  </si>
  <si>
    <t xml:space="preserve">2026-08-20</t>
  </si>
  <si>
    <t xml:space="preserve">SANDRA  MARTIN</t>
  </si>
  <si>
    <t xml:space="preserve">ORD-2046</t>
  </si>
  <si>
    <t xml:space="preserve">Laura Rivera   </t>
  </si>
  <si>
    <t xml:space="preserve">northeast</t>
  </si>
  <si>
    <t xml:space="preserve">04/24/2026</t>
  </si>
  <si>
    <t xml:space="preserve">ORD-2010</t>
  </si>
  <si>
    <t xml:space="preserve">Susan Martinez</t>
  </si>
  <si>
    <t xml:space="preserve">02/02/2026</t>
  </si>
  <si>
    <t xml:space="preserve">ORD-2006</t>
  </si>
  <si>
    <t xml:space="preserve">Linda  Garcia</t>
  </si>
  <si>
    <t xml:space="preserve">03/03/2026</t>
  </si>
  <si>
    <t xml:space="preserve">ORD-2029</t>
  </si>
  <si>
    <t xml:space="preserve">Steven Lewis</t>
  </si>
  <si>
    <t xml:space="preserve">$233.34</t>
  </si>
  <si>
    <t xml:space="preserve">ORD-2035</t>
  </si>
  <si>
    <t xml:space="preserve">Joshua Wright</t>
  </si>
  <si>
    <t xml:space="preserve">WEST</t>
  </si>
  <si>
    <t xml:space="preserve">May 01, 2026</t>
  </si>
  <si>
    <t xml:space="preserve">ORD-2008</t>
  </si>
  <si>
    <t xml:space="preserve">Barbara Davis</t>
  </si>
  <si>
    <t xml:space="preserve">ORD-2043</t>
  </si>
  <si>
    <t xml:space="preserve">George Nelson</t>
  </si>
  <si>
    <t xml:space="preserve">August 27, 2026</t>
  </si>
  <si>
    <t xml:space="preserve">ORD-2038</t>
  </si>
  <si>
    <t xml:space="preserve">Deborah Nguyen</t>
  </si>
  <si>
    <t xml:space="preserve">04/15/2026</t>
  </si>
  <si>
    <t xml:space="preserve">ORD-2050</t>
  </si>
  <si>
    <t xml:space="preserve">Kathleen Roberts</t>
  </si>
  <si>
    <t xml:space="preserve">05/08/2026</t>
  </si>
  <si>
    <t xml:space="preserve">ORD-2002</t>
  </si>
  <si>
    <t xml:space="preserve">  Mary Johnson</t>
  </si>
  <si>
    <t xml:space="preserve">08/15/2026</t>
  </si>
  <si>
    <t xml:space="preserve">1312.90</t>
  </si>
  <si>
    <t xml:space="preserve">ORD-2037</t>
  </si>
  <si>
    <t xml:space="preserve">  kenneth torres</t>
  </si>
  <si>
    <t xml:space="preserve">Southeast</t>
  </si>
  <si>
    <t xml:space="preserve">2473.22</t>
  </si>
  <si>
    <t xml:space="preserve">ORD-2014</t>
  </si>
  <si>
    <t xml:space="preserve">Nancy Wilson</t>
  </si>
  <si>
    <t xml:space="preserve">05/16/2026</t>
  </si>
  <si>
    <t xml:space="preserve">$100.07</t>
  </si>
  <si>
    <t xml:space="preserve">ORD-2018</t>
  </si>
  <si>
    <t xml:space="preserve">Betty Moore   </t>
  </si>
  <si>
    <t xml:space="preserve">04/17/2026</t>
  </si>
  <si>
    <t xml:space="preserve">ORD-2045</t>
  </si>
  <si>
    <t xml:space="preserve">Timothy Hall</t>
  </si>
  <si>
    <t xml:space="preserve">ORD-2040</t>
  </si>
  <si>
    <t xml:space="preserve">Stephanie Flores</t>
  </si>
  <si>
    <t xml:space="preserve">2026-02-03</t>
  </si>
  <si>
    <t xml:space="preserve">ORD-2036</t>
  </si>
  <si>
    <t xml:space="preserve">Melissa Scott</t>
  </si>
  <si>
    <t xml:space="preserve">2026-07-28</t>
  </si>
  <si>
    <t xml:space="preserve">ORD-2031</t>
  </si>
  <si>
    <t xml:space="preserve">Paul Walker</t>
  </si>
  <si>
    <t xml:space="preserve">April 15, 2026</t>
  </si>
  <si>
    <t xml:space="preserve">ORD-2015</t>
  </si>
  <si>
    <t xml:space="preserve">Thomas Anderson</t>
  </si>
  <si>
    <t xml:space="preserve">February 15, 2026</t>
  </si>
  <si>
    <t xml:space="preserve">ORD-2009</t>
  </si>
  <si>
    <t xml:space="preserve">  William Rodriguez</t>
  </si>
  <si>
    <t xml:space="preserve">ORD-2005</t>
  </si>
  <si>
    <t xml:space="preserve">Michael Jones</t>
  </si>
  <si>
    <t xml:space="preserve">ORD-2012</t>
  </si>
  <si>
    <t xml:space="preserve">Karen Lopez</t>
  </si>
  <si>
    <t xml:space="preserve">2026-08-11</t>
  </si>
  <si>
    <t xml:space="preserve">1150.68</t>
  </si>
  <si>
    <t xml:space="preserve">ORD-2019</t>
  </si>
  <si>
    <t xml:space="preserve">Daniel Jackson</t>
  </si>
  <si>
    <t xml:space="preserve">SOUTHWEST</t>
  </si>
  <si>
    <t xml:space="preserve">February 19, 2026</t>
  </si>
  <si>
    <t xml:space="preserve">$1,935.75</t>
  </si>
  <si>
    <t xml:space="preserve">ORD-2032</t>
  </si>
  <si>
    <t xml:space="preserve">Carol Young   </t>
  </si>
  <si>
    <t xml:space="preserve">2026-03-14</t>
  </si>
  <si>
    <t xml:space="preserve">1640.35</t>
  </si>
  <si>
    <t xml:space="preserve">ORD-2039</t>
  </si>
  <si>
    <t xml:space="preserve">Kevin Hill   </t>
  </si>
  <si>
    <t xml:space="preserve">June 27, 2026</t>
  </si>
  <si>
    <t xml:space="preserve">$803.14</t>
  </si>
  <si>
    <t xml:space="preserve">ORD-2027</t>
  </si>
  <si>
    <t xml:space="preserve">donald  clark</t>
  </si>
  <si>
    <t xml:space="preserve">January 14, 2026</t>
  </si>
  <si>
    <t xml:space="preserve">1915.88</t>
  </si>
  <si>
    <t xml:space="preserve">ORD-2017</t>
  </si>
  <si>
    <t xml:space="preserve">charles taylor</t>
  </si>
  <si>
    <t xml:space="preserve">701.13</t>
  </si>
  <si>
    <t xml:space="preserve">ORD-2026</t>
  </si>
  <si>
    <t xml:space="preserve">Emily Sanchez</t>
  </si>
  <si>
    <t xml:space="preserve">06/03/2026</t>
  </si>
  <si>
    <t xml:space="preserve">Records:</t>
  </si>
  <si>
    <t xml:space="preserve">Total Sales:</t>
  </si>
  <si>
    <t xml:space="preserve">Sales cells as text:</t>
  </si>
  <si>
    <t xml:space="preserve">Blank cells:</t>
  </si>
  <si>
    <t xml:space="preserve">Region values not in proper case:</t>
  </si>
  <si>
    <t xml:space="preserve">Before cleaning: Total Sales is understated because some values are text, several Region values use the wrong case, and there are 53 records but only 50 real customers.</t>
  </si>
  <si>
    <t xml:space="preserve">Mary Johnson</t>
  </si>
  <si>
    <t xml:space="preserve">Patricia Brown</t>
  </si>
  <si>
    <t xml:space="preserve">Linda Garcia</t>
  </si>
  <si>
    <t xml:space="preserve">David Miller</t>
  </si>
  <si>
    <t xml:space="preserve">William Rodriguez</t>
  </si>
  <si>
    <t xml:space="preserve">Richard Hernandez</t>
  </si>
  <si>
    <t xml:space="preserve">Joseph Gonzalez</t>
  </si>
  <si>
    <t xml:space="preserve">Lisa Thomas</t>
  </si>
  <si>
    <t xml:space="preserve">Charles Taylor</t>
  </si>
  <si>
    <t xml:space="preserve">Betty Moore</t>
  </si>
  <si>
    <t xml:space="preserve">Sandra Martin</t>
  </si>
  <si>
    <t xml:space="preserve">Anthony Thompson</t>
  </si>
  <si>
    <t xml:space="preserve">Mark Harris</t>
  </si>
  <si>
    <t xml:space="preserve">Donald Clark</t>
  </si>
  <si>
    <t xml:space="preserve">Michelle Robinson</t>
  </si>
  <si>
    <t xml:space="preserve">Carol Young</t>
  </si>
  <si>
    <t xml:space="preserve">Amanda King</t>
  </si>
  <si>
    <t xml:space="preserve">Kenneth Torres</t>
  </si>
  <si>
    <t xml:space="preserve">Kevin Hill</t>
  </si>
  <si>
    <t xml:space="preserve">Brian Green</t>
  </si>
  <si>
    <t xml:space="preserve">Sharon Baker</t>
  </si>
  <si>
    <t xml:space="preserve">Laura Rivera</t>
  </si>
  <si>
    <t xml:space="preserve">Ronald Campbell</t>
  </si>
  <si>
    <t xml:space="preserve">Cynthia Mitchell</t>
  </si>
  <si>
    <t xml:space="preserve">After cleaning: this is the expected result once every prompt in the article has been applied. Missing values were filled from the source system.</t>
  </si>
  <si>
    <t xml:space="preserve">Section</t>
  </si>
  <si>
    <t xml:space="preserve">Prompt</t>
  </si>
  <si>
    <t xml:space="preserve">What to expect</t>
  </si>
  <si>
    <t xml:space="preserve">Remove Extra Spaces</t>
  </si>
  <si>
    <t xml:space="preserve">Remove extra spaces from the Customer column.</t>
  </si>
  <si>
    <t xml:space="preserve">Leading, trailing, and double spaces are trimmed.</t>
  </si>
  <si>
    <t xml:space="preserve">Standardize Text</t>
  </si>
  <si>
    <t xml:space="preserve">Standardize the Region column so all region names use consistent capitalization.</t>
  </si>
  <si>
    <t xml:space="preserve">northeast / NORTHEAST / Northeast all become Northeast.</t>
  </si>
  <si>
    <t xml:space="preserve">Find Duplicate Records</t>
  </si>
  <si>
    <t xml:space="preserve">Find duplicate customer records in this table.</t>
  </si>
  <si>
    <t xml:space="preserve">Three orders appear twice (ORD-2006, ORD-2020, ORD-2034).</t>
  </si>
  <si>
    <t xml:space="preserve">Find Missing Values</t>
  </si>
  <si>
    <t xml:space="preserve">Find blank or missing values in this table and identify which columns are affected.</t>
  </si>
  <si>
    <t xml:space="preserve">City (2 blanks), Product (1 blank), Sales (3 blanks).</t>
  </si>
  <si>
    <t xml:space="preserve">Fix Inconsistent Dates</t>
  </si>
  <si>
    <t xml:space="preserve">Standardize the Date column using the format MM-DD-YYYY.</t>
  </si>
  <si>
    <t xml:space="preserve">Text dates in three formats become real dates.</t>
  </si>
  <si>
    <t xml:space="preserve">Correct Numbers Stored as Text</t>
  </si>
  <si>
    <t xml:space="preserve">Identify values in the Sales column that are stored as text and convert them to numbers where appropriate.</t>
  </si>
  <si>
    <t xml:space="preserve">Values like 1,245.50 and $890.00 stored as text become numbers.</t>
  </si>
  <si>
    <t xml:space="preserve">Issue</t>
  </si>
  <si>
    <t xml:space="preserve">Column</t>
  </si>
  <si>
    <t xml:space="preserve">How it was planted</t>
  </si>
  <si>
    <t xml:space="preserve">Count</t>
  </si>
  <si>
    <t xml:space="preserve">Extra spaces</t>
  </si>
  <si>
    <t xml:space="preserve">Leading spaces, trailing spaces, or double spaces between first and last name; a few names in lowercase</t>
  </si>
  <si>
    <t xml:space="preserve">Inconsistent capitalization</t>
  </si>
  <si>
    <t xml:space="preserve">Same region typed in lowercase, uppercase, and proper case</t>
  </si>
  <si>
    <t xml:space="preserve">Duplicate records</t>
  </si>
  <si>
    <t xml:space="preserve">Whole row</t>
  </si>
  <si>
    <t xml:space="preserve">Three orders repeated with slightly different spacing or casing in the Customer column</t>
  </si>
  <si>
    <t xml:space="preserve">3</t>
  </si>
  <si>
    <t xml:space="preserve">Missing values</t>
  </si>
  <si>
    <t xml:space="preserve">City, Product, Sales</t>
  </si>
  <si>
    <t xml:space="preserve">Cells left blank at random</t>
  </si>
  <si>
    <t xml:space="preserve">6</t>
  </si>
  <si>
    <t xml:space="preserve">Inconsistent dates</t>
  </si>
  <si>
    <t xml:space="preserve">Mix of real dates, MM/DD/YYYY text, 'March 5, 2026' text, and YYYY-MM-DD text</t>
  </si>
  <si>
    <t xml:space="preserve">Numbers stored as text</t>
  </si>
  <si>
    <t xml:space="preserve">Some amounts stored as plain text, some with $ and commas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</si>
</sst>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\-dd\-yyyy"/>
    <numFmt numFmtId="166" formatCode="#,##0.00"/>
    <numFmt numFmtId="167" formatCode="\$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color theme="1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C00000"/>
      <name val="Arial"/>
      <family val="0"/>
      <charset val="1"/>
    </font>
    <font>
      <i val="true"/>
      <sz val="10"/>
      <color rgb="FF1F4E78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alesData" displayName="SalesData" ref="A1:G54" headerRowCount="1" totalsRowCount="0" totalsRowShown="0">
  <autoFilter ref="A1:G54"/>
  <tableColumns count="7">
    <tableColumn id="1" name="Order ID"/>
    <tableColumn id="2" name="Customer"/>
    <tableColumn id="3" name="Region"/>
    <tableColumn id="4" name="City"/>
    <tableColumn id="5" name="Product"/>
    <tableColumn id="6" name="Date"/>
    <tableColumn id="7" name="Sales"/>
  </tableColumns>
</table>
</file>

<file path=xl/tables/table2.xml><?xml version="1.0" encoding="utf-8"?>
<table xmlns="http://schemas.openxmlformats.org/spreadsheetml/2006/main" id="2" name="SalesDataClean" displayName="SalesDataClean" ref="A1:G51" headerRowCount="1" totalsRowCount="0" totalsRowShown="0">
  <autoFilter ref="A1:G51"/>
  <tableColumns count="7">
    <tableColumn id="1" name="Order ID"/>
    <tableColumn id="2" name="Customer"/>
    <tableColumn id="3" name="Region"/>
    <tableColumn id="4" name="City"/>
    <tableColumn id="5" name="Product"/>
    <tableColumn id="6" name="Date"/>
    <tableColumn id="7" name="Sal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n">
        <v>46206</v>
      </c>
      <c r="G2" s="4" t="n">
        <v>2397.88</v>
      </c>
    </row>
    <row r="3" customFormat="false" ht="15" hidden="false" customHeight="false" outlineLevel="0" collapsed="false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4" t="n">
        <v>682.79</v>
      </c>
    </row>
    <row r="4" customFormat="false" ht="15" hidden="false" customHeight="false" outlineLevel="0" collapsed="false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</row>
    <row r="5" customFormat="false" ht="15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28</v>
      </c>
      <c r="E5" s="2" t="s">
        <v>16</v>
      </c>
      <c r="F5" s="2" t="s">
        <v>29</v>
      </c>
      <c r="G5" s="2" t="s">
        <v>30</v>
      </c>
    </row>
    <row r="6" customFormat="false" ht="15" hidden="false" customHeight="false" outlineLevel="0" collapsed="false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4" t="n">
        <v>2129.27</v>
      </c>
    </row>
    <row r="7" customFormat="false" ht="1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28</v>
      </c>
      <c r="E7" s="2" t="s">
        <v>40</v>
      </c>
      <c r="F7" s="2" t="s">
        <v>41</v>
      </c>
      <c r="G7" s="2"/>
    </row>
    <row r="8" customFormat="false" ht="15" hidden="false" customHeight="false" outlineLevel="0" collapsed="false">
      <c r="A8" s="2" t="s">
        <v>42</v>
      </c>
      <c r="B8" s="2" t="s">
        <v>43</v>
      </c>
      <c r="C8" s="2" t="s">
        <v>14</v>
      </c>
      <c r="D8" s="2" t="s">
        <v>44</v>
      </c>
      <c r="E8" s="2" t="s">
        <v>11</v>
      </c>
      <c r="F8" s="3" t="n">
        <v>46066</v>
      </c>
      <c r="G8" s="4" t="n">
        <v>1103.02</v>
      </c>
    </row>
    <row r="9" customFormat="false" ht="15" hidden="false" customHeight="false" outlineLevel="0" collapsed="false">
      <c r="A9" s="2" t="s">
        <v>45</v>
      </c>
      <c r="B9" s="2" t="s">
        <v>46</v>
      </c>
      <c r="C9" s="2" t="s">
        <v>39</v>
      </c>
      <c r="D9" s="2" t="s">
        <v>28</v>
      </c>
      <c r="E9" s="2" t="s">
        <v>35</v>
      </c>
      <c r="F9" s="2" t="s">
        <v>47</v>
      </c>
      <c r="G9" s="2" t="s">
        <v>48</v>
      </c>
    </row>
    <row r="10" customFormat="false" ht="15" hidden="false" customHeight="false" outlineLevel="0" collapsed="false">
      <c r="A10" s="2" t="s">
        <v>49</v>
      </c>
      <c r="B10" s="2" t="s">
        <v>50</v>
      </c>
      <c r="C10" s="2" t="s">
        <v>51</v>
      </c>
      <c r="D10" s="2" t="s">
        <v>44</v>
      </c>
      <c r="E10" s="2" t="s">
        <v>22</v>
      </c>
      <c r="F10" s="3" t="n">
        <v>46129</v>
      </c>
      <c r="G10" s="4" t="n">
        <v>652.09</v>
      </c>
    </row>
    <row r="11" customFormat="false" ht="15" hidden="false" customHeight="false" outlineLevel="0" collapsed="false">
      <c r="A11" s="2" t="s">
        <v>52</v>
      </c>
      <c r="B11" s="2" t="s">
        <v>53</v>
      </c>
      <c r="C11" s="2" t="s">
        <v>9</v>
      </c>
      <c r="D11" s="2" t="s">
        <v>54</v>
      </c>
      <c r="E11" s="2" t="s">
        <v>16</v>
      </c>
      <c r="F11" s="2" t="s">
        <v>55</v>
      </c>
      <c r="G11" s="4" t="n">
        <v>2488.62</v>
      </c>
    </row>
    <row r="12" customFormat="false" ht="15" hidden="false" customHeight="false" outlineLevel="0" collapsed="false">
      <c r="A12" s="2" t="s">
        <v>56</v>
      </c>
      <c r="B12" s="2" t="s">
        <v>57</v>
      </c>
      <c r="C12" s="2" t="s">
        <v>27</v>
      </c>
      <c r="D12" s="2" t="s">
        <v>58</v>
      </c>
      <c r="E12" s="2" t="s">
        <v>22</v>
      </c>
      <c r="F12" s="3" t="n">
        <v>46026</v>
      </c>
      <c r="G12" s="2" t="s">
        <v>59</v>
      </c>
    </row>
    <row r="13" customFormat="false" ht="15" hidden="false" customHeight="false" outlineLevel="0" collapsed="false">
      <c r="A13" s="2" t="s">
        <v>60</v>
      </c>
      <c r="B13" s="2" t="s">
        <v>61</v>
      </c>
      <c r="C13" s="2" t="s">
        <v>62</v>
      </c>
      <c r="D13" s="2" t="s">
        <v>34</v>
      </c>
      <c r="E13" s="2" t="s">
        <v>40</v>
      </c>
      <c r="F13" s="2" t="s">
        <v>63</v>
      </c>
      <c r="G13" s="4" t="n">
        <v>1732.81</v>
      </c>
    </row>
    <row r="14" customFormat="false" ht="15" hidden="false" customHeight="false" outlineLevel="0" collapsed="false">
      <c r="A14" s="2" t="s">
        <v>64</v>
      </c>
      <c r="B14" s="2" t="s">
        <v>65</v>
      </c>
      <c r="C14" s="2" t="s">
        <v>9</v>
      </c>
      <c r="D14" s="2" t="s">
        <v>10</v>
      </c>
      <c r="E14" s="2" t="s">
        <v>66</v>
      </c>
      <c r="F14" s="3" t="n">
        <v>46113</v>
      </c>
      <c r="G14" s="4" t="n">
        <v>1538.09</v>
      </c>
    </row>
    <row r="15" customFormat="false" ht="15" hidden="false" customHeight="false" outlineLevel="0" collapsed="false">
      <c r="A15" s="2" t="s">
        <v>67</v>
      </c>
      <c r="B15" s="2" t="s">
        <v>68</v>
      </c>
      <c r="C15" s="2" t="s">
        <v>9</v>
      </c>
      <c r="D15" s="2" t="s">
        <v>10</v>
      </c>
      <c r="E15" s="2" t="s">
        <v>22</v>
      </c>
      <c r="F15" s="3" t="n">
        <v>46262</v>
      </c>
      <c r="G15" s="4" t="n">
        <v>1438.05</v>
      </c>
    </row>
    <row r="16" customFormat="false" ht="15" hidden="false" customHeight="false" outlineLevel="0" collapsed="false">
      <c r="A16" s="2" t="s">
        <v>69</v>
      </c>
      <c r="B16" s="2" t="s">
        <v>70</v>
      </c>
      <c r="C16" s="2" t="s">
        <v>27</v>
      </c>
      <c r="D16" s="2" t="s">
        <v>28</v>
      </c>
      <c r="E16" s="2" t="s">
        <v>16</v>
      </c>
      <c r="F16" s="2" t="s">
        <v>71</v>
      </c>
      <c r="G16" s="2" t="s">
        <v>72</v>
      </c>
    </row>
    <row r="17" customFormat="false" ht="15" hidden="false" customHeight="false" outlineLevel="0" collapsed="false">
      <c r="A17" s="2" t="s">
        <v>73</v>
      </c>
      <c r="B17" s="2" t="s">
        <v>74</v>
      </c>
      <c r="C17" s="2" t="s">
        <v>75</v>
      </c>
      <c r="D17" s="2" t="s">
        <v>44</v>
      </c>
      <c r="E17" s="2" t="s">
        <v>66</v>
      </c>
      <c r="F17" s="2" t="s">
        <v>76</v>
      </c>
      <c r="G17" s="4" t="n">
        <v>993.87</v>
      </c>
    </row>
    <row r="18" customFormat="false" ht="15" hidden="false" customHeight="false" outlineLevel="0" collapsed="false">
      <c r="A18" s="2" t="s">
        <v>77</v>
      </c>
      <c r="B18" s="2" t="s">
        <v>78</v>
      </c>
      <c r="C18" s="2" t="s">
        <v>79</v>
      </c>
      <c r="D18" s="2" t="s">
        <v>10</v>
      </c>
      <c r="E18" s="2" t="s">
        <v>66</v>
      </c>
      <c r="F18" s="2" t="s">
        <v>80</v>
      </c>
      <c r="G18" s="4" t="n">
        <v>161.5</v>
      </c>
    </row>
    <row r="19" customFormat="false" ht="15" hidden="false" customHeight="false" outlineLevel="0" collapsed="false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40</v>
      </c>
      <c r="F19" s="2" t="s">
        <v>85</v>
      </c>
      <c r="G19" s="2"/>
    </row>
    <row r="20" customFormat="false" ht="15" hidden="false" customHeight="false" outlineLevel="0" collapsed="false">
      <c r="A20" s="2" t="s">
        <v>86</v>
      </c>
      <c r="B20" s="2" t="s">
        <v>87</v>
      </c>
      <c r="C20" s="2" t="s">
        <v>83</v>
      </c>
      <c r="D20" s="2" t="s">
        <v>84</v>
      </c>
      <c r="E20" s="2" t="s">
        <v>16</v>
      </c>
      <c r="F20" s="2" t="s">
        <v>88</v>
      </c>
      <c r="G20" s="2" t="s">
        <v>89</v>
      </c>
    </row>
    <row r="21" customFormat="false" ht="15" hidden="false" customHeight="false" outlineLevel="0" collapsed="false">
      <c r="A21" s="2" t="s">
        <v>90</v>
      </c>
      <c r="B21" s="2" t="s">
        <v>91</v>
      </c>
      <c r="C21" s="2" t="s">
        <v>33</v>
      </c>
      <c r="D21" s="2" t="s">
        <v>92</v>
      </c>
      <c r="E21" s="2" t="s">
        <v>22</v>
      </c>
      <c r="F21" s="3" t="n">
        <v>46137</v>
      </c>
      <c r="G21" s="4" t="n">
        <v>1715.53</v>
      </c>
    </row>
    <row r="22" customFormat="false" ht="15" hidden="false" customHeight="false" outlineLevel="0" collapsed="false">
      <c r="A22" s="2" t="s">
        <v>93</v>
      </c>
      <c r="B22" s="2" t="s">
        <v>94</v>
      </c>
      <c r="C22" s="2" t="s">
        <v>75</v>
      </c>
      <c r="D22" s="2" t="s">
        <v>44</v>
      </c>
      <c r="E22" s="2" t="s">
        <v>11</v>
      </c>
      <c r="F22" s="2" t="s">
        <v>95</v>
      </c>
      <c r="G22" s="4" t="n">
        <v>2026.4</v>
      </c>
    </row>
    <row r="23" customFormat="false" ht="15" hidden="false" customHeight="false" outlineLevel="0" collapsed="false">
      <c r="A23" s="2" t="s">
        <v>96</v>
      </c>
      <c r="B23" s="2" t="s">
        <v>97</v>
      </c>
      <c r="C23" s="2" t="s">
        <v>20</v>
      </c>
      <c r="D23" s="2" t="s">
        <v>21</v>
      </c>
      <c r="E23" s="2" t="s">
        <v>66</v>
      </c>
      <c r="F23" s="2" t="s">
        <v>98</v>
      </c>
      <c r="G23" s="2" t="s">
        <v>99</v>
      </c>
    </row>
    <row r="24" customFormat="false" ht="15" hidden="false" customHeight="false" outlineLevel="0" collapsed="false">
      <c r="A24" s="2" t="s">
        <v>100</v>
      </c>
      <c r="B24" s="2" t="s">
        <v>101</v>
      </c>
      <c r="C24" s="2" t="s">
        <v>14</v>
      </c>
      <c r="D24" s="2" t="s">
        <v>15</v>
      </c>
      <c r="E24" s="2" t="s">
        <v>40</v>
      </c>
      <c r="F24" s="2" t="s">
        <v>102</v>
      </c>
      <c r="G24" s="4" t="n">
        <v>278.18</v>
      </c>
    </row>
    <row r="25" customFormat="false" ht="15" hidden="false" customHeight="false" outlineLevel="0" collapsed="false">
      <c r="A25" s="2" t="s">
        <v>31</v>
      </c>
      <c r="B25" s="2" t="s">
        <v>103</v>
      </c>
      <c r="C25" s="2" t="s">
        <v>33</v>
      </c>
      <c r="D25" s="2" t="s">
        <v>34</v>
      </c>
      <c r="E25" s="2" t="s">
        <v>35</v>
      </c>
      <c r="F25" s="2" t="s">
        <v>36</v>
      </c>
      <c r="G25" s="4" t="n">
        <v>2129.27</v>
      </c>
    </row>
    <row r="26" customFormat="false" ht="15" hidden="false" customHeight="false" outlineLevel="0" collapsed="false">
      <c r="A26" s="2" t="s">
        <v>104</v>
      </c>
      <c r="B26" s="2" t="s">
        <v>105</v>
      </c>
      <c r="C26" s="2" t="s">
        <v>106</v>
      </c>
      <c r="D26" s="2" t="s">
        <v>54</v>
      </c>
      <c r="E26" s="2" t="s">
        <v>16</v>
      </c>
      <c r="F26" s="2" t="s">
        <v>107</v>
      </c>
      <c r="G26" s="4" t="n">
        <v>546.42</v>
      </c>
    </row>
    <row r="27" customFormat="false" ht="15" hidden="false" customHeight="false" outlineLevel="0" collapsed="false">
      <c r="A27" s="2" t="s">
        <v>108</v>
      </c>
      <c r="B27" s="2" t="s">
        <v>109</v>
      </c>
      <c r="C27" s="2" t="s">
        <v>62</v>
      </c>
      <c r="D27" s="2" t="s">
        <v>34</v>
      </c>
      <c r="E27" s="2" t="s">
        <v>16</v>
      </c>
      <c r="F27" s="2" t="s">
        <v>110</v>
      </c>
      <c r="G27" s="4" t="n">
        <v>174.92</v>
      </c>
    </row>
    <row r="28" customFormat="false" ht="15" hidden="false" customHeight="false" outlineLevel="0" collapsed="false">
      <c r="A28" s="2" t="s">
        <v>111</v>
      </c>
      <c r="B28" s="2" t="s">
        <v>112</v>
      </c>
      <c r="C28" s="2" t="s">
        <v>106</v>
      </c>
      <c r="D28" s="2" t="s">
        <v>54</v>
      </c>
      <c r="E28" s="2" t="s">
        <v>40</v>
      </c>
      <c r="F28" s="2" t="s">
        <v>113</v>
      </c>
      <c r="G28" s="4" t="n">
        <v>1387.25</v>
      </c>
    </row>
    <row r="29" customFormat="false" ht="15" hidden="false" customHeight="false" outlineLevel="0" collapsed="false">
      <c r="A29" s="2" t="s">
        <v>114</v>
      </c>
      <c r="B29" s="2" t="s">
        <v>115</v>
      </c>
      <c r="C29" s="2" t="s">
        <v>39</v>
      </c>
      <c r="D29" s="2" t="s">
        <v>58</v>
      </c>
      <c r="E29" s="2" t="s">
        <v>66</v>
      </c>
      <c r="F29" s="3" t="n">
        <v>46054</v>
      </c>
      <c r="G29" s="2" t="s">
        <v>116</v>
      </c>
    </row>
    <row r="30" customFormat="false" ht="15" hidden="false" customHeight="false" outlineLevel="0" collapsed="false">
      <c r="A30" s="2" t="s">
        <v>117</v>
      </c>
      <c r="B30" s="2" t="s">
        <v>118</v>
      </c>
      <c r="C30" s="2" t="s">
        <v>119</v>
      </c>
      <c r="D30" s="2" t="s">
        <v>92</v>
      </c>
      <c r="E30" s="2" t="s">
        <v>66</v>
      </c>
      <c r="F30" s="2" t="s">
        <v>120</v>
      </c>
      <c r="G30" s="4" t="n">
        <v>596.81</v>
      </c>
    </row>
    <row r="31" customFormat="false" ht="15" hidden="false" customHeight="false" outlineLevel="0" collapsed="false">
      <c r="A31" s="2" t="s">
        <v>121</v>
      </c>
      <c r="B31" s="2" t="s">
        <v>122</v>
      </c>
      <c r="C31" s="2" t="s">
        <v>14</v>
      </c>
      <c r="D31" s="2" t="s">
        <v>15</v>
      </c>
      <c r="E31" s="2" t="s">
        <v>35</v>
      </c>
      <c r="F31" s="2" t="s">
        <v>29</v>
      </c>
      <c r="G31" s="4" t="n">
        <v>1869.79</v>
      </c>
    </row>
    <row r="32" customFormat="false" ht="15" hidden="false" customHeight="false" outlineLevel="0" collapsed="false">
      <c r="A32" s="2" t="s">
        <v>123</v>
      </c>
      <c r="B32" s="2" t="s">
        <v>124</v>
      </c>
      <c r="C32" s="2" t="s">
        <v>75</v>
      </c>
      <c r="D32" s="2" t="s">
        <v>44</v>
      </c>
      <c r="E32" s="2" t="s">
        <v>22</v>
      </c>
      <c r="F32" s="2" t="s">
        <v>125</v>
      </c>
      <c r="G32" s="4" t="n">
        <v>1473.72</v>
      </c>
    </row>
    <row r="33" customFormat="false" ht="15" hidden="false" customHeight="false" outlineLevel="0" collapsed="false">
      <c r="A33" s="2" t="s">
        <v>111</v>
      </c>
      <c r="B33" s="2" t="s">
        <v>112</v>
      </c>
      <c r="C33" s="2" t="s">
        <v>106</v>
      </c>
      <c r="D33" s="2" t="s">
        <v>54</v>
      </c>
      <c r="E33" s="2" t="s">
        <v>40</v>
      </c>
      <c r="F33" s="2" t="s">
        <v>113</v>
      </c>
      <c r="G33" s="4" t="n">
        <v>1387.25</v>
      </c>
    </row>
    <row r="34" customFormat="false" ht="15" hidden="false" customHeight="false" outlineLevel="0" collapsed="false">
      <c r="A34" s="2" t="s">
        <v>126</v>
      </c>
      <c r="B34" s="2" t="s">
        <v>127</v>
      </c>
      <c r="C34" s="2" t="s">
        <v>51</v>
      </c>
      <c r="D34" s="2" t="s">
        <v>15</v>
      </c>
      <c r="E34" s="2"/>
      <c r="F34" s="2" t="s">
        <v>128</v>
      </c>
      <c r="G34" s="4" t="n">
        <v>711.45</v>
      </c>
    </row>
    <row r="35" customFormat="false" ht="15" hidden="false" customHeight="false" outlineLevel="0" collapsed="false">
      <c r="A35" s="2" t="s">
        <v>129</v>
      </c>
      <c r="B35" s="2" t="s">
        <v>130</v>
      </c>
      <c r="C35" s="2" t="s">
        <v>62</v>
      </c>
      <c r="D35" s="2" t="s">
        <v>34</v>
      </c>
      <c r="E35" s="2" t="s">
        <v>35</v>
      </c>
      <c r="F35" s="2" t="s">
        <v>131</v>
      </c>
      <c r="G35" s="4" t="n">
        <v>1871.99</v>
      </c>
    </row>
    <row r="36" customFormat="false" ht="15" hidden="false" customHeight="false" outlineLevel="0" collapsed="false">
      <c r="A36" s="2" t="s">
        <v>132</v>
      </c>
      <c r="B36" s="2" t="s">
        <v>133</v>
      </c>
      <c r="C36" s="2" t="s">
        <v>83</v>
      </c>
      <c r="D36" s="2" t="s">
        <v>84</v>
      </c>
      <c r="E36" s="2" t="s">
        <v>35</v>
      </c>
      <c r="F36" s="2" t="s">
        <v>134</v>
      </c>
      <c r="G36" s="2" t="s">
        <v>135</v>
      </c>
    </row>
    <row r="37" customFormat="false" ht="15" hidden="false" customHeight="false" outlineLevel="0" collapsed="false">
      <c r="A37" s="2" t="s">
        <v>136</v>
      </c>
      <c r="B37" s="2" t="s">
        <v>137</v>
      </c>
      <c r="C37" s="2" t="s">
        <v>138</v>
      </c>
      <c r="D37" s="2" t="s">
        <v>21</v>
      </c>
      <c r="E37" s="2" t="s">
        <v>22</v>
      </c>
      <c r="F37" s="3" t="n">
        <v>46055</v>
      </c>
      <c r="G37" s="2" t="s">
        <v>139</v>
      </c>
    </row>
    <row r="38" customFormat="false" ht="15" hidden="false" customHeight="false" outlineLevel="0" collapsed="false">
      <c r="A38" s="2" t="s">
        <v>140</v>
      </c>
      <c r="B38" s="2" t="s">
        <v>141</v>
      </c>
      <c r="C38" s="2" t="s">
        <v>27</v>
      </c>
      <c r="D38" s="2" t="s">
        <v>28</v>
      </c>
      <c r="E38" s="2" t="s">
        <v>35</v>
      </c>
      <c r="F38" s="2" t="s">
        <v>142</v>
      </c>
      <c r="G38" s="2" t="s">
        <v>143</v>
      </c>
    </row>
    <row r="39" customFormat="false" ht="15" hidden="false" customHeight="false" outlineLevel="0" collapsed="false">
      <c r="A39" s="2" t="s">
        <v>144</v>
      </c>
      <c r="B39" s="2" t="s">
        <v>145</v>
      </c>
      <c r="C39" s="2" t="s">
        <v>51</v>
      </c>
      <c r="D39" s="2" t="s">
        <v>15</v>
      </c>
      <c r="E39" s="2" t="s">
        <v>40</v>
      </c>
      <c r="F39" s="2" t="s">
        <v>146</v>
      </c>
      <c r="G39" s="4" t="n">
        <v>785.59</v>
      </c>
    </row>
    <row r="40" customFormat="false" ht="15" hidden="false" customHeight="false" outlineLevel="0" collapsed="false">
      <c r="A40" s="2" t="s">
        <v>147</v>
      </c>
      <c r="B40" s="2" t="s">
        <v>148</v>
      </c>
      <c r="C40" s="2" t="s">
        <v>33</v>
      </c>
      <c r="D40" s="2" t="s">
        <v>92</v>
      </c>
      <c r="E40" s="2" t="s">
        <v>11</v>
      </c>
      <c r="F40" s="3" t="n">
        <v>46150</v>
      </c>
      <c r="G40" s="4" t="n">
        <v>2059.9</v>
      </c>
    </row>
    <row r="41" customFormat="false" ht="15" hidden="false" customHeight="false" outlineLevel="0" collapsed="false">
      <c r="A41" s="2" t="s">
        <v>149</v>
      </c>
      <c r="B41" s="2" t="s">
        <v>150</v>
      </c>
      <c r="C41" s="2" t="s">
        <v>62</v>
      </c>
      <c r="D41" s="2" t="s">
        <v>34</v>
      </c>
      <c r="E41" s="2" t="s">
        <v>16</v>
      </c>
      <c r="F41" s="2" t="s">
        <v>151</v>
      </c>
      <c r="G41" s="4" t="n">
        <v>306.18</v>
      </c>
    </row>
    <row r="42" customFormat="false" ht="15" hidden="false" customHeight="false" outlineLevel="0" collapsed="false">
      <c r="A42" s="2" t="s">
        <v>152</v>
      </c>
      <c r="B42" s="2" t="s">
        <v>153</v>
      </c>
      <c r="C42" s="2" t="s">
        <v>9</v>
      </c>
      <c r="D42" s="2" t="s">
        <v>54</v>
      </c>
      <c r="E42" s="2" t="s">
        <v>40</v>
      </c>
      <c r="F42" s="2" t="s">
        <v>154</v>
      </c>
      <c r="G42" s="4" t="n">
        <v>1539.86</v>
      </c>
    </row>
    <row r="43" customFormat="false" ht="15" hidden="false" customHeight="false" outlineLevel="0" collapsed="false">
      <c r="A43" s="2" t="s">
        <v>155</v>
      </c>
      <c r="B43" s="2" t="s">
        <v>156</v>
      </c>
      <c r="C43" s="2" t="s">
        <v>79</v>
      </c>
      <c r="D43" s="2" t="s">
        <v>10</v>
      </c>
      <c r="E43" s="2" t="s">
        <v>22</v>
      </c>
      <c r="F43" s="2" t="s">
        <v>157</v>
      </c>
      <c r="G43" s="4" t="n">
        <v>1315.37</v>
      </c>
    </row>
    <row r="44" customFormat="false" ht="15" hidden="false" customHeight="false" outlineLevel="0" collapsed="false">
      <c r="A44" s="2" t="s">
        <v>158</v>
      </c>
      <c r="B44" s="2" t="s">
        <v>159</v>
      </c>
      <c r="C44" s="2" t="s">
        <v>119</v>
      </c>
      <c r="D44" s="2"/>
      <c r="E44" s="2" t="s">
        <v>11</v>
      </c>
      <c r="F44" s="2" t="s">
        <v>160</v>
      </c>
      <c r="G44" s="4" t="n">
        <v>1667.07</v>
      </c>
    </row>
    <row r="45" customFormat="false" ht="15" hidden="false" customHeight="false" outlineLevel="0" collapsed="false">
      <c r="A45" s="2" t="s">
        <v>161</v>
      </c>
      <c r="B45" s="2" t="s">
        <v>162</v>
      </c>
      <c r="C45" s="2" t="s">
        <v>39</v>
      </c>
      <c r="D45" s="2" t="s">
        <v>58</v>
      </c>
      <c r="E45" s="2" t="s">
        <v>11</v>
      </c>
      <c r="F45" s="3" t="n">
        <v>46101</v>
      </c>
      <c r="G45" s="2"/>
    </row>
    <row r="46" customFormat="false" ht="15" hidden="false" customHeight="false" outlineLevel="0" collapsed="false">
      <c r="A46" s="2" t="s">
        <v>163</v>
      </c>
      <c r="B46" s="2" t="s">
        <v>164</v>
      </c>
      <c r="C46" s="2" t="s">
        <v>33</v>
      </c>
      <c r="D46" s="2" t="s">
        <v>92</v>
      </c>
      <c r="E46" s="2" t="s">
        <v>66</v>
      </c>
      <c r="F46" s="3" t="n">
        <v>46085</v>
      </c>
      <c r="G46" s="4" t="n">
        <v>1165.29</v>
      </c>
    </row>
    <row r="47" customFormat="false" ht="15" hidden="false" customHeight="false" outlineLevel="0" collapsed="false">
      <c r="A47" s="2" t="s">
        <v>165</v>
      </c>
      <c r="B47" s="2" t="s">
        <v>166</v>
      </c>
      <c r="C47" s="2" t="s">
        <v>138</v>
      </c>
      <c r="D47" s="2" t="s">
        <v>84</v>
      </c>
      <c r="E47" s="2" t="s">
        <v>40</v>
      </c>
      <c r="F47" s="2" t="s">
        <v>167</v>
      </c>
      <c r="G47" s="2" t="s">
        <v>168</v>
      </c>
    </row>
    <row r="48" customFormat="false" ht="15" hidden="false" customHeight="false" outlineLevel="0" collapsed="false">
      <c r="A48" s="2" t="s">
        <v>69</v>
      </c>
      <c r="B48" s="2" t="s">
        <v>70</v>
      </c>
      <c r="C48" s="2" t="s">
        <v>27</v>
      </c>
      <c r="D48" s="2" t="s">
        <v>28</v>
      </c>
      <c r="E48" s="2" t="s">
        <v>16</v>
      </c>
      <c r="F48" s="2" t="s">
        <v>71</v>
      </c>
      <c r="G48" s="2" t="s">
        <v>72</v>
      </c>
    </row>
    <row r="49" customFormat="false" ht="15" hidden="false" customHeight="false" outlineLevel="0" collapsed="false">
      <c r="A49" s="2" t="s">
        <v>169</v>
      </c>
      <c r="B49" s="2" t="s">
        <v>170</v>
      </c>
      <c r="C49" s="2" t="s">
        <v>171</v>
      </c>
      <c r="D49" s="2" t="s">
        <v>58</v>
      </c>
      <c r="E49" s="2" t="s">
        <v>22</v>
      </c>
      <c r="F49" s="2" t="s">
        <v>172</v>
      </c>
      <c r="G49" s="2" t="s">
        <v>173</v>
      </c>
    </row>
    <row r="50" customFormat="false" ht="15" hidden="false" customHeight="false" outlineLevel="0" collapsed="false">
      <c r="A50" s="2" t="s">
        <v>174</v>
      </c>
      <c r="B50" s="2" t="s">
        <v>175</v>
      </c>
      <c r="C50" s="2" t="s">
        <v>138</v>
      </c>
      <c r="D50" s="2"/>
      <c r="E50" s="2" t="s">
        <v>35</v>
      </c>
      <c r="F50" s="2" t="s">
        <v>176</v>
      </c>
      <c r="G50" s="2" t="s">
        <v>177</v>
      </c>
    </row>
    <row r="51" customFormat="false" ht="15" hidden="false" customHeight="false" outlineLevel="0" collapsed="false">
      <c r="A51" s="2" t="s">
        <v>178</v>
      </c>
      <c r="B51" s="2" t="s">
        <v>179</v>
      </c>
      <c r="C51" s="2" t="s">
        <v>171</v>
      </c>
      <c r="D51" s="2" t="s">
        <v>58</v>
      </c>
      <c r="E51" s="2" t="s">
        <v>11</v>
      </c>
      <c r="F51" s="2" t="s">
        <v>180</v>
      </c>
      <c r="G51" s="2" t="s">
        <v>181</v>
      </c>
    </row>
    <row r="52" customFormat="false" ht="15" hidden="false" customHeight="false" outlineLevel="0" collapsed="false">
      <c r="A52" s="2" t="s">
        <v>182</v>
      </c>
      <c r="B52" s="2" t="s">
        <v>183</v>
      </c>
      <c r="C52" s="2" t="s">
        <v>20</v>
      </c>
      <c r="D52" s="2" t="s">
        <v>21</v>
      </c>
      <c r="E52" s="2" t="s">
        <v>11</v>
      </c>
      <c r="F52" s="2" t="s">
        <v>184</v>
      </c>
      <c r="G52" s="2" t="s">
        <v>185</v>
      </c>
    </row>
    <row r="53" customFormat="false" ht="15" hidden="false" customHeight="false" outlineLevel="0" collapsed="false">
      <c r="A53" s="2" t="s">
        <v>186</v>
      </c>
      <c r="B53" s="2" t="s">
        <v>187</v>
      </c>
      <c r="C53" s="2" t="s">
        <v>138</v>
      </c>
      <c r="D53" s="2" t="s">
        <v>21</v>
      </c>
      <c r="E53" s="2" t="s">
        <v>66</v>
      </c>
      <c r="F53" s="3" t="n">
        <v>46076</v>
      </c>
      <c r="G53" s="2" t="s">
        <v>188</v>
      </c>
    </row>
    <row r="54" customFormat="false" ht="15" hidden="false" customHeight="false" outlineLevel="0" collapsed="false">
      <c r="A54" s="2" t="s">
        <v>189</v>
      </c>
      <c r="B54" s="2" t="s">
        <v>190</v>
      </c>
      <c r="C54" s="2" t="s">
        <v>106</v>
      </c>
      <c r="D54" s="2" t="s">
        <v>54</v>
      </c>
      <c r="E54" s="2" t="s">
        <v>35</v>
      </c>
      <c r="F54" s="2" t="s">
        <v>191</v>
      </c>
      <c r="G54" s="4" t="n">
        <v>839.02</v>
      </c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</row>
    <row r="56" customFormat="false" ht="15" hidden="false" customHeight="false" outlineLevel="0" collapsed="false">
      <c r="A56" s="2"/>
      <c r="B56" s="2"/>
      <c r="C56" s="2"/>
      <c r="D56" s="2"/>
      <c r="E56" s="5" t="s">
        <v>192</v>
      </c>
      <c r="F56" s="2" t="n">
        <f aca="false">COUNTA(A2:A54)</f>
        <v>53</v>
      </c>
      <c r="G56" s="2"/>
    </row>
    <row r="57" customFormat="false" ht="15" hidden="false" customHeight="false" outlineLevel="0" collapsed="false">
      <c r="A57" s="2"/>
      <c r="B57" s="2"/>
      <c r="C57" s="2"/>
      <c r="D57" s="2"/>
      <c r="E57" s="5" t="s">
        <v>193</v>
      </c>
      <c r="F57" s="6" t="n">
        <f aca="false">SUM(G2:G54)</f>
        <v>41165.25</v>
      </c>
      <c r="G57" s="2"/>
    </row>
    <row r="58" customFormat="false" ht="15" hidden="false" customHeight="false" outlineLevel="0" collapsed="false">
      <c r="A58" s="2"/>
      <c r="B58" s="2"/>
      <c r="C58" s="2"/>
      <c r="D58" s="2"/>
      <c r="E58" s="5" t="s">
        <v>194</v>
      </c>
      <c r="F58" s="2" t="n">
        <f aca="false">SUMPRODUCT(--ISTEXT(G2:G54))</f>
        <v>18</v>
      </c>
      <c r="G58" s="2"/>
    </row>
    <row r="59" customFormat="false" ht="15" hidden="false" customHeight="false" outlineLevel="0" collapsed="false">
      <c r="A59" s="2"/>
      <c r="B59" s="2"/>
      <c r="C59" s="2"/>
      <c r="D59" s="2"/>
      <c r="E59" s="5" t="s">
        <v>195</v>
      </c>
      <c r="F59" s="2" t="n">
        <f aca="false">COUNTBLANK(A2:G54)</f>
        <v>6</v>
      </c>
      <c r="G59" s="2"/>
    </row>
    <row r="60" customFormat="false" ht="15" hidden="false" customHeight="false" outlineLevel="0" collapsed="false">
      <c r="A60" s="2"/>
      <c r="B60" s="2"/>
      <c r="C60" s="2"/>
      <c r="D60" s="2"/>
      <c r="E60" s="5" t="s">
        <v>196</v>
      </c>
      <c r="F60" s="2" t="n">
        <f aca="false">SUMPRODUCT(--NOT(EXACT(C2:C54,PROPER(C2:C54))))</f>
        <v>31</v>
      </c>
      <c r="G60" s="2"/>
    </row>
    <row r="61" customFormat="false" ht="15" hidden="false" customHeight="false" outlineLevel="0" collapsed="false">
      <c r="A61" s="2"/>
      <c r="B61" s="2"/>
      <c r="C61" s="2"/>
      <c r="D61" s="2"/>
      <c r="E61" s="2"/>
      <c r="F61" s="2"/>
      <c r="G61" s="2"/>
    </row>
    <row r="62" customFormat="false" ht="15" hidden="false" customHeight="false" outlineLevel="0" collapsed="false">
      <c r="A62" s="7" t="s">
        <v>197</v>
      </c>
      <c r="B62" s="2"/>
      <c r="C62" s="2"/>
      <c r="D62" s="2"/>
      <c r="E62" s="2"/>
      <c r="F62" s="2"/>
      <c r="G6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7" min="6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67</v>
      </c>
      <c r="B2" s="2" t="s">
        <v>68</v>
      </c>
      <c r="C2" s="2" t="s">
        <v>9</v>
      </c>
      <c r="D2" s="2" t="s">
        <v>10</v>
      </c>
      <c r="E2" s="2" t="s">
        <v>22</v>
      </c>
      <c r="F2" s="3" t="n">
        <v>46262</v>
      </c>
      <c r="G2" s="6" t="n">
        <v>1438.05</v>
      </c>
    </row>
    <row r="3" customFormat="false" ht="15" hidden="false" customHeight="false" outlineLevel="0" collapsed="false">
      <c r="A3" s="2" t="s">
        <v>132</v>
      </c>
      <c r="B3" s="2" t="s">
        <v>198</v>
      </c>
      <c r="C3" s="2" t="s">
        <v>138</v>
      </c>
      <c r="D3" s="2" t="s">
        <v>84</v>
      </c>
      <c r="E3" s="2" t="s">
        <v>35</v>
      </c>
      <c r="F3" s="3" t="n">
        <v>46249</v>
      </c>
      <c r="G3" s="6" t="n">
        <v>1312.9</v>
      </c>
    </row>
    <row r="4" customFormat="false" ht="15" hidden="false" customHeight="false" outlineLevel="0" collapsed="false">
      <c r="A4" s="2" t="s">
        <v>93</v>
      </c>
      <c r="B4" s="2" t="s">
        <v>94</v>
      </c>
      <c r="C4" s="2" t="s">
        <v>14</v>
      </c>
      <c r="D4" s="2" t="s">
        <v>44</v>
      </c>
      <c r="E4" s="2" t="s">
        <v>11</v>
      </c>
      <c r="F4" s="3" t="n">
        <v>46118</v>
      </c>
      <c r="G4" s="6" t="n">
        <v>2026.4</v>
      </c>
    </row>
    <row r="5" customFormat="false" ht="15" hidden="false" customHeight="false" outlineLevel="0" collapsed="false">
      <c r="A5" s="2" t="s">
        <v>25</v>
      </c>
      <c r="B5" s="2" t="s">
        <v>199</v>
      </c>
      <c r="C5" s="2" t="s">
        <v>39</v>
      </c>
      <c r="D5" s="2" t="s">
        <v>28</v>
      </c>
      <c r="E5" s="2" t="s">
        <v>16</v>
      </c>
      <c r="F5" s="3" t="n">
        <v>46255</v>
      </c>
      <c r="G5" s="6" t="n">
        <v>1568.64</v>
      </c>
    </row>
    <row r="6" customFormat="false" ht="15" hidden="false" customHeight="false" outlineLevel="0" collapsed="false">
      <c r="A6" s="2" t="s">
        <v>163</v>
      </c>
      <c r="B6" s="2" t="s">
        <v>164</v>
      </c>
      <c r="C6" s="2" t="s">
        <v>33</v>
      </c>
      <c r="D6" s="2" t="s">
        <v>92</v>
      </c>
      <c r="E6" s="2" t="s">
        <v>66</v>
      </c>
      <c r="F6" s="3" t="n">
        <v>46085</v>
      </c>
      <c r="G6" s="6" t="n">
        <v>1165.29</v>
      </c>
    </row>
    <row r="7" customFormat="false" ht="15" hidden="false" customHeight="false" outlineLevel="0" collapsed="false">
      <c r="A7" s="2" t="s">
        <v>111</v>
      </c>
      <c r="B7" s="2" t="s">
        <v>200</v>
      </c>
      <c r="C7" s="2" t="s">
        <v>9</v>
      </c>
      <c r="D7" s="2" t="s">
        <v>54</v>
      </c>
      <c r="E7" s="2" t="s">
        <v>40</v>
      </c>
      <c r="F7" s="3" t="n">
        <v>46084</v>
      </c>
      <c r="G7" s="6" t="n">
        <v>1387.25</v>
      </c>
    </row>
    <row r="8" customFormat="false" ht="15" hidden="false" customHeight="false" outlineLevel="0" collapsed="false">
      <c r="A8" s="2" t="s">
        <v>18</v>
      </c>
      <c r="B8" s="2" t="s">
        <v>201</v>
      </c>
      <c r="C8" s="2" t="s">
        <v>138</v>
      </c>
      <c r="D8" s="2" t="s">
        <v>21</v>
      </c>
      <c r="E8" s="2" t="s">
        <v>22</v>
      </c>
      <c r="F8" s="3" t="n">
        <v>46042</v>
      </c>
      <c r="G8" s="6" t="n">
        <v>2456.09</v>
      </c>
    </row>
    <row r="9" customFormat="false" ht="15" hidden="false" customHeight="false" outlineLevel="0" collapsed="false">
      <c r="A9" s="2" t="s">
        <v>121</v>
      </c>
      <c r="B9" s="2" t="s">
        <v>122</v>
      </c>
      <c r="C9" s="2" t="s">
        <v>14</v>
      </c>
      <c r="D9" s="2" t="s">
        <v>15</v>
      </c>
      <c r="E9" s="2" t="s">
        <v>35</v>
      </c>
      <c r="F9" s="3" t="n">
        <v>46255</v>
      </c>
      <c r="G9" s="6" t="n">
        <v>1869.79</v>
      </c>
    </row>
    <row r="10" customFormat="false" ht="15" hidden="false" customHeight="false" outlineLevel="0" collapsed="false">
      <c r="A10" s="2" t="s">
        <v>161</v>
      </c>
      <c r="B10" s="2" t="s">
        <v>202</v>
      </c>
      <c r="C10" s="2" t="s">
        <v>39</v>
      </c>
      <c r="D10" s="2" t="s">
        <v>58</v>
      </c>
      <c r="E10" s="2" t="s">
        <v>11</v>
      </c>
      <c r="F10" s="3" t="n">
        <v>46101</v>
      </c>
      <c r="G10" s="6" t="n">
        <v>125.15</v>
      </c>
    </row>
    <row r="11" customFormat="false" ht="15" hidden="false" customHeight="false" outlineLevel="0" collapsed="false">
      <c r="A11" s="2" t="s">
        <v>108</v>
      </c>
      <c r="B11" s="2" t="s">
        <v>109</v>
      </c>
      <c r="C11" s="2" t="s">
        <v>33</v>
      </c>
      <c r="D11" s="2" t="s">
        <v>34</v>
      </c>
      <c r="E11" s="2" t="s">
        <v>16</v>
      </c>
      <c r="F11" s="3" t="n">
        <v>46055</v>
      </c>
      <c r="G11" s="6" t="n">
        <v>174.92</v>
      </c>
    </row>
    <row r="12" customFormat="false" ht="15" hidden="false" customHeight="false" outlineLevel="0" collapsed="false">
      <c r="A12" s="2" t="s">
        <v>77</v>
      </c>
      <c r="B12" s="2" t="s">
        <v>203</v>
      </c>
      <c r="C12" s="2" t="s">
        <v>9</v>
      </c>
      <c r="D12" s="2" t="s">
        <v>10</v>
      </c>
      <c r="E12" s="2" t="s">
        <v>66</v>
      </c>
      <c r="F12" s="3" t="n">
        <v>46132</v>
      </c>
      <c r="G12" s="6" t="n">
        <v>161.5</v>
      </c>
    </row>
    <row r="13" customFormat="false" ht="15" hidden="false" customHeight="false" outlineLevel="0" collapsed="false">
      <c r="A13" s="2" t="s">
        <v>165</v>
      </c>
      <c r="B13" s="2" t="s">
        <v>166</v>
      </c>
      <c r="C13" s="2" t="s">
        <v>138</v>
      </c>
      <c r="D13" s="2" t="s">
        <v>84</v>
      </c>
      <c r="E13" s="2" t="s">
        <v>40</v>
      </c>
      <c r="F13" s="3" t="n">
        <v>46245</v>
      </c>
      <c r="G13" s="6" t="n">
        <v>1150.68</v>
      </c>
    </row>
    <row r="14" customFormat="false" ht="15" hidden="false" customHeight="false" outlineLevel="0" collapsed="false">
      <c r="A14" s="2" t="s">
        <v>49</v>
      </c>
      <c r="B14" s="2" t="s">
        <v>204</v>
      </c>
      <c r="C14" s="2" t="s">
        <v>14</v>
      </c>
      <c r="D14" s="2" t="s">
        <v>44</v>
      </c>
      <c r="E14" s="2" t="s">
        <v>22</v>
      </c>
      <c r="F14" s="3" t="n">
        <v>46129</v>
      </c>
      <c r="G14" s="6" t="n">
        <v>652.09</v>
      </c>
    </row>
    <row r="15" customFormat="false" ht="15" hidden="false" customHeight="false" outlineLevel="0" collapsed="false">
      <c r="A15" s="2" t="s">
        <v>140</v>
      </c>
      <c r="B15" s="2" t="s">
        <v>141</v>
      </c>
      <c r="C15" s="2" t="s">
        <v>39</v>
      </c>
      <c r="D15" s="2" t="s">
        <v>28</v>
      </c>
      <c r="E15" s="2" t="s">
        <v>35</v>
      </c>
      <c r="F15" s="3" t="n">
        <v>46158</v>
      </c>
      <c r="G15" s="6" t="n">
        <v>100.07</v>
      </c>
    </row>
    <row r="16" customFormat="false" ht="15" hidden="false" customHeight="false" outlineLevel="0" collapsed="false">
      <c r="A16" s="2" t="s">
        <v>158</v>
      </c>
      <c r="B16" s="2" t="s">
        <v>159</v>
      </c>
      <c r="C16" s="2" t="s">
        <v>33</v>
      </c>
      <c r="D16" s="2" t="s">
        <v>92</v>
      </c>
      <c r="E16" s="2" t="s">
        <v>11</v>
      </c>
      <c r="F16" s="3" t="n">
        <v>46068</v>
      </c>
      <c r="G16" s="6" t="n">
        <v>1667.07</v>
      </c>
    </row>
    <row r="17" customFormat="false" ht="15" hidden="false" customHeight="false" outlineLevel="0" collapsed="false">
      <c r="A17" s="2" t="s">
        <v>52</v>
      </c>
      <c r="B17" s="2" t="s">
        <v>205</v>
      </c>
      <c r="C17" s="2" t="s">
        <v>9</v>
      </c>
      <c r="D17" s="2" t="s">
        <v>54</v>
      </c>
      <c r="E17" s="2" t="s">
        <v>16</v>
      </c>
      <c r="F17" s="3" t="n">
        <v>46221</v>
      </c>
      <c r="G17" s="6" t="n">
        <v>2488.62</v>
      </c>
    </row>
    <row r="18" customFormat="false" ht="15" hidden="false" customHeight="false" outlineLevel="0" collapsed="false">
      <c r="A18" s="2" t="s">
        <v>186</v>
      </c>
      <c r="B18" s="2" t="s">
        <v>206</v>
      </c>
      <c r="C18" s="2" t="s">
        <v>138</v>
      </c>
      <c r="D18" s="2" t="s">
        <v>21</v>
      </c>
      <c r="E18" s="2" t="s">
        <v>66</v>
      </c>
      <c r="F18" s="3" t="n">
        <v>46076</v>
      </c>
      <c r="G18" s="6" t="n">
        <v>701.13</v>
      </c>
    </row>
    <row r="19" customFormat="false" ht="15" hidden="false" customHeight="false" outlineLevel="0" collapsed="false">
      <c r="A19" s="2" t="s">
        <v>144</v>
      </c>
      <c r="B19" s="2" t="s">
        <v>207</v>
      </c>
      <c r="C19" s="2" t="s">
        <v>14</v>
      </c>
      <c r="D19" s="2" t="s">
        <v>15</v>
      </c>
      <c r="E19" s="2" t="s">
        <v>40</v>
      </c>
      <c r="F19" s="3" t="n">
        <v>46129</v>
      </c>
      <c r="G19" s="6" t="n">
        <v>785.59</v>
      </c>
    </row>
    <row r="20" customFormat="false" ht="15" hidden="false" customHeight="false" outlineLevel="0" collapsed="false">
      <c r="A20" s="2" t="s">
        <v>169</v>
      </c>
      <c r="B20" s="2" t="s">
        <v>170</v>
      </c>
      <c r="C20" s="2" t="s">
        <v>39</v>
      </c>
      <c r="D20" s="2" t="s">
        <v>58</v>
      </c>
      <c r="E20" s="2" t="s">
        <v>22</v>
      </c>
      <c r="F20" s="3" t="n">
        <v>46072</v>
      </c>
      <c r="G20" s="6" t="n">
        <v>1935.75</v>
      </c>
    </row>
    <row r="21" customFormat="false" ht="15" hidden="false" customHeight="false" outlineLevel="0" collapsed="false">
      <c r="A21" s="2" t="s">
        <v>31</v>
      </c>
      <c r="B21" s="2" t="s">
        <v>208</v>
      </c>
      <c r="C21" s="2" t="s">
        <v>33</v>
      </c>
      <c r="D21" s="2" t="s">
        <v>34</v>
      </c>
      <c r="E21" s="2" t="s">
        <v>35</v>
      </c>
      <c r="F21" s="3" t="n">
        <v>46207</v>
      </c>
      <c r="G21" s="6" t="n">
        <v>2129.27</v>
      </c>
    </row>
    <row r="22" customFormat="false" ht="15" hidden="false" customHeight="false" outlineLevel="0" collapsed="false">
      <c r="A22" s="2" t="s">
        <v>7</v>
      </c>
      <c r="B22" s="2" t="s">
        <v>8</v>
      </c>
      <c r="C22" s="2" t="s">
        <v>9</v>
      </c>
      <c r="D22" s="2" t="s">
        <v>10</v>
      </c>
      <c r="E22" s="2" t="s">
        <v>11</v>
      </c>
      <c r="F22" s="3" t="n">
        <v>46206</v>
      </c>
      <c r="G22" s="6" t="n">
        <v>2397.88</v>
      </c>
    </row>
    <row r="23" customFormat="false" ht="15" hidden="false" customHeight="false" outlineLevel="0" collapsed="false">
      <c r="A23" s="2" t="s">
        <v>86</v>
      </c>
      <c r="B23" s="2" t="s">
        <v>87</v>
      </c>
      <c r="C23" s="2" t="s">
        <v>138</v>
      </c>
      <c r="D23" s="2" t="s">
        <v>84</v>
      </c>
      <c r="E23" s="2" t="s">
        <v>16</v>
      </c>
      <c r="F23" s="3" t="n">
        <v>46029</v>
      </c>
      <c r="G23" s="6" t="n">
        <v>594.42</v>
      </c>
    </row>
    <row r="24" customFormat="false" ht="15" hidden="false" customHeight="false" outlineLevel="0" collapsed="false">
      <c r="A24" s="2" t="s">
        <v>73</v>
      </c>
      <c r="B24" s="2" t="s">
        <v>209</v>
      </c>
      <c r="C24" s="2" t="s">
        <v>14</v>
      </c>
      <c r="D24" s="2" t="s">
        <v>44</v>
      </c>
      <c r="E24" s="2" t="s">
        <v>66</v>
      </c>
      <c r="F24" s="3" t="n">
        <v>46038</v>
      </c>
      <c r="G24" s="6" t="n">
        <v>993.87</v>
      </c>
    </row>
    <row r="25" customFormat="false" ht="15" hidden="false" customHeight="false" outlineLevel="0" collapsed="false">
      <c r="A25" s="2" t="s">
        <v>37</v>
      </c>
      <c r="B25" s="2" t="s">
        <v>38</v>
      </c>
      <c r="C25" s="2" t="s">
        <v>39</v>
      </c>
      <c r="D25" s="2" t="s">
        <v>28</v>
      </c>
      <c r="E25" s="2" t="s">
        <v>40</v>
      </c>
      <c r="F25" s="3" t="n">
        <v>46217</v>
      </c>
      <c r="G25" s="6" t="n">
        <v>265.02</v>
      </c>
    </row>
    <row r="26" customFormat="false" ht="15" hidden="false" customHeight="false" outlineLevel="0" collapsed="false">
      <c r="A26" s="2" t="s">
        <v>90</v>
      </c>
      <c r="B26" s="2" t="s">
        <v>210</v>
      </c>
      <c r="C26" s="2" t="s">
        <v>33</v>
      </c>
      <c r="D26" s="2" t="s">
        <v>92</v>
      </c>
      <c r="E26" s="2" t="s">
        <v>22</v>
      </c>
      <c r="F26" s="3" t="n">
        <v>46137</v>
      </c>
      <c r="G26" s="6" t="n">
        <v>1715.53</v>
      </c>
    </row>
    <row r="27" customFormat="false" ht="15" hidden="false" customHeight="false" outlineLevel="0" collapsed="false">
      <c r="A27" s="2" t="s">
        <v>189</v>
      </c>
      <c r="B27" s="2" t="s">
        <v>190</v>
      </c>
      <c r="C27" s="2" t="s">
        <v>9</v>
      </c>
      <c r="D27" s="2" t="s">
        <v>54</v>
      </c>
      <c r="E27" s="2" t="s">
        <v>35</v>
      </c>
      <c r="F27" s="3" t="n">
        <v>46176</v>
      </c>
      <c r="G27" s="6" t="n">
        <v>839.02</v>
      </c>
    </row>
    <row r="28" customFormat="false" ht="15" hidden="false" customHeight="false" outlineLevel="0" collapsed="false">
      <c r="A28" s="2" t="s">
        <v>182</v>
      </c>
      <c r="B28" s="2" t="s">
        <v>211</v>
      </c>
      <c r="C28" s="2" t="s">
        <v>138</v>
      </c>
      <c r="D28" s="2" t="s">
        <v>21</v>
      </c>
      <c r="E28" s="2" t="s">
        <v>11</v>
      </c>
      <c r="F28" s="3" t="n">
        <v>46036</v>
      </c>
      <c r="G28" s="6" t="n">
        <v>1915.88</v>
      </c>
    </row>
    <row r="29" customFormat="false" ht="15" hidden="false" customHeight="false" outlineLevel="0" collapsed="false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16</v>
      </c>
      <c r="F29" s="3" t="n">
        <v>46058</v>
      </c>
      <c r="G29" s="6" t="n">
        <v>682.79</v>
      </c>
    </row>
    <row r="30" customFormat="false" ht="15" hidden="false" customHeight="false" outlineLevel="0" collapsed="false">
      <c r="A30" s="2" t="s">
        <v>114</v>
      </c>
      <c r="B30" s="2" t="s">
        <v>115</v>
      </c>
      <c r="C30" s="2" t="s">
        <v>39</v>
      </c>
      <c r="D30" s="2" t="s">
        <v>58</v>
      </c>
      <c r="E30" s="2" t="s">
        <v>66</v>
      </c>
      <c r="F30" s="3" t="n">
        <v>46054</v>
      </c>
      <c r="G30" s="6" t="n">
        <v>233.34</v>
      </c>
    </row>
    <row r="31" customFormat="false" ht="15" hidden="false" customHeight="false" outlineLevel="0" collapsed="false">
      <c r="A31" s="2" t="s">
        <v>60</v>
      </c>
      <c r="B31" s="2" t="s">
        <v>212</v>
      </c>
      <c r="C31" s="2" t="s">
        <v>33</v>
      </c>
      <c r="D31" s="2" t="s">
        <v>34</v>
      </c>
      <c r="E31" s="2" t="s">
        <v>40</v>
      </c>
      <c r="F31" s="3" t="n">
        <v>46240</v>
      </c>
      <c r="G31" s="6" t="n">
        <v>1732.81</v>
      </c>
    </row>
    <row r="32" customFormat="false" ht="15" hidden="false" customHeight="false" outlineLevel="0" collapsed="false">
      <c r="A32" s="2" t="s">
        <v>155</v>
      </c>
      <c r="B32" s="2" t="s">
        <v>156</v>
      </c>
      <c r="C32" s="2" t="s">
        <v>9</v>
      </c>
      <c r="D32" s="2" t="s">
        <v>10</v>
      </c>
      <c r="E32" s="2" t="s">
        <v>22</v>
      </c>
      <c r="F32" s="3" t="n">
        <v>46127</v>
      </c>
      <c r="G32" s="6" t="n">
        <v>1315.37</v>
      </c>
    </row>
    <row r="33" customFormat="false" ht="15" hidden="false" customHeight="false" outlineLevel="0" collapsed="false">
      <c r="A33" s="2" t="s">
        <v>174</v>
      </c>
      <c r="B33" s="2" t="s">
        <v>213</v>
      </c>
      <c r="C33" s="2" t="s">
        <v>138</v>
      </c>
      <c r="D33" s="2" t="s">
        <v>84</v>
      </c>
      <c r="E33" s="2" t="s">
        <v>35</v>
      </c>
      <c r="F33" s="3" t="n">
        <v>46095</v>
      </c>
      <c r="G33" s="6" t="n">
        <v>1640.35</v>
      </c>
    </row>
    <row r="34" customFormat="false" ht="15" hidden="false" customHeight="false" outlineLevel="0" collapsed="false">
      <c r="A34" s="2" t="s">
        <v>42</v>
      </c>
      <c r="B34" s="2" t="s">
        <v>43</v>
      </c>
      <c r="C34" s="2" t="s">
        <v>14</v>
      </c>
      <c r="D34" s="2" t="s">
        <v>44</v>
      </c>
      <c r="E34" s="2" t="s">
        <v>11</v>
      </c>
      <c r="F34" s="3" t="n">
        <v>46066</v>
      </c>
      <c r="G34" s="6" t="n">
        <v>1103.02</v>
      </c>
    </row>
    <row r="35" customFormat="false" ht="15" hidden="false" customHeight="false" outlineLevel="0" collapsed="false">
      <c r="A35" s="2" t="s">
        <v>69</v>
      </c>
      <c r="B35" s="2" t="s">
        <v>214</v>
      </c>
      <c r="C35" s="2" t="s">
        <v>39</v>
      </c>
      <c r="D35" s="2" t="s">
        <v>28</v>
      </c>
      <c r="E35" s="2" t="s">
        <v>16</v>
      </c>
      <c r="F35" s="3" t="n">
        <v>46113</v>
      </c>
      <c r="G35" s="6" t="n">
        <v>739.21</v>
      </c>
    </row>
    <row r="36" customFormat="false" ht="15" hidden="false" customHeight="false" outlineLevel="0" collapsed="false">
      <c r="A36" s="2" t="s">
        <v>117</v>
      </c>
      <c r="B36" s="2" t="s">
        <v>118</v>
      </c>
      <c r="C36" s="2" t="s">
        <v>33</v>
      </c>
      <c r="D36" s="2" t="s">
        <v>92</v>
      </c>
      <c r="E36" s="2" t="s">
        <v>66</v>
      </c>
      <c r="F36" s="3" t="n">
        <v>46143</v>
      </c>
      <c r="G36" s="6" t="n">
        <v>596.81</v>
      </c>
    </row>
    <row r="37" customFormat="false" ht="15" hidden="false" customHeight="false" outlineLevel="0" collapsed="false">
      <c r="A37" s="2" t="s">
        <v>152</v>
      </c>
      <c r="B37" s="2" t="s">
        <v>153</v>
      </c>
      <c r="C37" s="2" t="s">
        <v>9</v>
      </c>
      <c r="D37" s="2" t="s">
        <v>54</v>
      </c>
      <c r="E37" s="2" t="s">
        <v>40</v>
      </c>
      <c r="F37" s="3" t="n">
        <v>46231</v>
      </c>
      <c r="G37" s="6" t="n">
        <v>1539.86</v>
      </c>
    </row>
    <row r="38" customFormat="false" ht="15" hidden="false" customHeight="false" outlineLevel="0" collapsed="false">
      <c r="A38" s="2" t="s">
        <v>136</v>
      </c>
      <c r="B38" s="2" t="s">
        <v>215</v>
      </c>
      <c r="C38" s="2" t="s">
        <v>138</v>
      </c>
      <c r="D38" s="2" t="s">
        <v>21</v>
      </c>
      <c r="E38" s="2" t="s">
        <v>22</v>
      </c>
      <c r="F38" s="3" t="n">
        <v>46055</v>
      </c>
      <c r="G38" s="6" t="n">
        <v>2473.22</v>
      </c>
    </row>
    <row r="39" customFormat="false" ht="15" hidden="false" customHeight="false" outlineLevel="0" collapsed="false">
      <c r="A39" s="2" t="s">
        <v>126</v>
      </c>
      <c r="B39" s="2" t="s">
        <v>127</v>
      </c>
      <c r="C39" s="2" t="s">
        <v>14</v>
      </c>
      <c r="D39" s="2" t="s">
        <v>15</v>
      </c>
      <c r="E39" s="2" t="s">
        <v>35</v>
      </c>
      <c r="F39" s="3" t="n">
        <v>46127</v>
      </c>
      <c r="G39" s="6" t="n">
        <v>711.45</v>
      </c>
    </row>
    <row r="40" customFormat="false" ht="15" hidden="false" customHeight="false" outlineLevel="0" collapsed="false">
      <c r="A40" s="2" t="s">
        <v>178</v>
      </c>
      <c r="B40" s="2" t="s">
        <v>216</v>
      </c>
      <c r="C40" s="2" t="s">
        <v>39</v>
      </c>
      <c r="D40" s="2" t="s">
        <v>58</v>
      </c>
      <c r="E40" s="2" t="s">
        <v>11</v>
      </c>
      <c r="F40" s="3" t="n">
        <v>46200</v>
      </c>
      <c r="G40" s="6" t="n">
        <v>803.14</v>
      </c>
    </row>
    <row r="41" customFormat="false" ht="15" hidden="false" customHeight="false" outlineLevel="0" collapsed="false">
      <c r="A41" s="2" t="s">
        <v>149</v>
      </c>
      <c r="B41" s="2" t="s">
        <v>150</v>
      </c>
      <c r="C41" s="2" t="s">
        <v>33</v>
      </c>
      <c r="D41" s="2" t="s">
        <v>34</v>
      </c>
      <c r="E41" s="2" t="s">
        <v>16</v>
      </c>
      <c r="F41" s="3" t="n">
        <v>46056</v>
      </c>
      <c r="G41" s="6" t="n">
        <v>306.18</v>
      </c>
    </row>
    <row r="42" customFormat="false" ht="15" hidden="false" customHeight="false" outlineLevel="0" collapsed="false">
      <c r="A42" s="2" t="s">
        <v>64</v>
      </c>
      <c r="B42" s="2" t="s">
        <v>217</v>
      </c>
      <c r="C42" s="2" t="s">
        <v>9</v>
      </c>
      <c r="D42" s="2" t="s">
        <v>10</v>
      </c>
      <c r="E42" s="2" t="s">
        <v>66</v>
      </c>
      <c r="F42" s="3" t="n">
        <v>46113</v>
      </c>
      <c r="G42" s="6" t="n">
        <v>1538.09</v>
      </c>
    </row>
    <row r="43" customFormat="false" ht="15" hidden="false" customHeight="false" outlineLevel="0" collapsed="false">
      <c r="A43" s="2" t="s">
        <v>81</v>
      </c>
      <c r="B43" s="2" t="s">
        <v>82</v>
      </c>
      <c r="C43" s="2" t="s">
        <v>138</v>
      </c>
      <c r="D43" s="2" t="s">
        <v>84</v>
      </c>
      <c r="E43" s="2" t="s">
        <v>40</v>
      </c>
      <c r="F43" s="3" t="n">
        <v>46193</v>
      </c>
      <c r="G43" s="6" t="n">
        <v>1181.23</v>
      </c>
    </row>
    <row r="44" customFormat="false" ht="15" hidden="false" customHeight="false" outlineLevel="0" collapsed="false">
      <c r="A44" s="2" t="s">
        <v>123</v>
      </c>
      <c r="B44" s="2" t="s">
        <v>124</v>
      </c>
      <c r="C44" s="2" t="s">
        <v>14</v>
      </c>
      <c r="D44" s="2" t="s">
        <v>44</v>
      </c>
      <c r="E44" s="2" t="s">
        <v>22</v>
      </c>
      <c r="F44" s="3" t="n">
        <v>46261</v>
      </c>
      <c r="G44" s="6" t="n">
        <v>1473.72</v>
      </c>
    </row>
    <row r="45" customFormat="false" ht="15" hidden="false" customHeight="false" outlineLevel="0" collapsed="false">
      <c r="A45" s="2" t="s">
        <v>45</v>
      </c>
      <c r="B45" s="2" t="s">
        <v>218</v>
      </c>
      <c r="C45" s="2" t="s">
        <v>39</v>
      </c>
      <c r="D45" s="2" t="s">
        <v>28</v>
      </c>
      <c r="E45" s="2" t="s">
        <v>35</v>
      </c>
      <c r="F45" s="3" t="n">
        <v>46209</v>
      </c>
      <c r="G45" s="6" t="n">
        <v>1600.66</v>
      </c>
    </row>
    <row r="46" customFormat="false" ht="15" hidden="false" customHeight="false" outlineLevel="0" collapsed="false">
      <c r="A46" s="2" t="s">
        <v>147</v>
      </c>
      <c r="B46" s="2" t="s">
        <v>148</v>
      </c>
      <c r="C46" s="2" t="s">
        <v>33</v>
      </c>
      <c r="D46" s="2" t="s">
        <v>92</v>
      </c>
      <c r="E46" s="2" t="s">
        <v>11</v>
      </c>
      <c r="F46" s="3" t="n">
        <v>46150</v>
      </c>
      <c r="G46" s="6" t="n">
        <v>2059.9</v>
      </c>
    </row>
    <row r="47" customFormat="false" ht="15" hidden="false" customHeight="false" outlineLevel="0" collapsed="false">
      <c r="A47" s="2" t="s">
        <v>104</v>
      </c>
      <c r="B47" s="2" t="s">
        <v>219</v>
      </c>
      <c r="C47" s="2" t="s">
        <v>9</v>
      </c>
      <c r="D47" s="2" t="s">
        <v>54</v>
      </c>
      <c r="E47" s="2" t="s">
        <v>16</v>
      </c>
      <c r="F47" s="3" t="n">
        <v>46136</v>
      </c>
      <c r="G47" s="6" t="n">
        <v>546.42</v>
      </c>
    </row>
    <row r="48" customFormat="false" ht="15" hidden="false" customHeight="false" outlineLevel="0" collapsed="false">
      <c r="A48" s="2" t="s">
        <v>96</v>
      </c>
      <c r="B48" s="2" t="s">
        <v>220</v>
      </c>
      <c r="C48" s="2" t="s">
        <v>138</v>
      </c>
      <c r="D48" s="2" t="s">
        <v>21</v>
      </c>
      <c r="E48" s="2" t="s">
        <v>66</v>
      </c>
      <c r="F48" s="3" t="n">
        <v>46134</v>
      </c>
      <c r="G48" s="6" t="n">
        <v>2378.83</v>
      </c>
    </row>
    <row r="49" customFormat="false" ht="15" hidden="false" customHeight="false" outlineLevel="0" collapsed="false">
      <c r="A49" s="2" t="s">
        <v>100</v>
      </c>
      <c r="B49" s="2" t="s">
        <v>221</v>
      </c>
      <c r="C49" s="2" t="s">
        <v>14</v>
      </c>
      <c r="D49" s="2" t="s">
        <v>15</v>
      </c>
      <c r="E49" s="2" t="s">
        <v>40</v>
      </c>
      <c r="F49" s="3" t="n">
        <v>46254</v>
      </c>
      <c r="G49" s="6" t="n">
        <v>278.18</v>
      </c>
    </row>
    <row r="50" customFormat="false" ht="15" hidden="false" customHeight="false" outlineLevel="0" collapsed="false">
      <c r="A50" s="2" t="s">
        <v>56</v>
      </c>
      <c r="B50" s="2" t="s">
        <v>57</v>
      </c>
      <c r="C50" s="2" t="s">
        <v>39</v>
      </c>
      <c r="D50" s="2" t="s">
        <v>58</v>
      </c>
      <c r="E50" s="2" t="s">
        <v>22</v>
      </c>
      <c r="F50" s="3" t="n">
        <v>46026</v>
      </c>
      <c r="G50" s="6" t="n">
        <v>351.8</v>
      </c>
    </row>
    <row r="51" customFormat="false" ht="15" hidden="false" customHeight="false" outlineLevel="0" collapsed="false">
      <c r="A51" s="2" t="s">
        <v>129</v>
      </c>
      <c r="B51" s="2" t="s">
        <v>130</v>
      </c>
      <c r="C51" s="2" t="s">
        <v>33</v>
      </c>
      <c r="D51" s="2" t="s">
        <v>34</v>
      </c>
      <c r="E51" s="2" t="s">
        <v>35</v>
      </c>
      <c r="F51" s="3" t="n">
        <v>46150</v>
      </c>
      <c r="G51" s="6" t="n">
        <v>1871.99</v>
      </c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</row>
    <row r="53" customFormat="false" ht="15" hidden="false" customHeight="false" outlineLevel="0" collapsed="false">
      <c r="A53" s="2"/>
      <c r="B53" s="2"/>
      <c r="C53" s="2"/>
      <c r="D53" s="2"/>
      <c r="E53" s="5" t="s">
        <v>192</v>
      </c>
      <c r="F53" s="2" t="n">
        <f aca="false">COUNTA(A2:A51)</f>
        <v>50</v>
      </c>
      <c r="G53" s="2"/>
    </row>
    <row r="54" customFormat="false" ht="15" hidden="false" customHeight="false" outlineLevel="0" collapsed="false">
      <c r="A54" s="2"/>
      <c r="B54" s="2"/>
      <c r="C54" s="2"/>
      <c r="D54" s="2"/>
      <c r="E54" s="5" t="s">
        <v>193</v>
      </c>
      <c r="F54" s="6" t="n">
        <f aca="false">SUM(G2:G51)</f>
        <v>61176.24</v>
      </c>
      <c r="G54" s="2"/>
    </row>
    <row r="55" customFormat="false" ht="15" hidden="false" customHeight="false" outlineLevel="0" collapsed="false">
      <c r="A55" s="2"/>
      <c r="B55" s="2"/>
      <c r="C55" s="2"/>
      <c r="D55" s="2"/>
      <c r="E55" s="5" t="s">
        <v>194</v>
      </c>
      <c r="F55" s="2" t="n">
        <f aca="false">SUMPRODUCT(--ISTEXT(G2:G51))</f>
        <v>0</v>
      </c>
      <c r="G55" s="2"/>
    </row>
    <row r="56" customFormat="false" ht="15" hidden="false" customHeight="false" outlineLevel="0" collapsed="false">
      <c r="A56" s="2"/>
      <c r="B56" s="2"/>
      <c r="C56" s="2"/>
      <c r="D56" s="2"/>
      <c r="E56" s="5" t="s">
        <v>195</v>
      </c>
      <c r="F56" s="2" t="n">
        <f aca="false">COUNTBLANK(A2:G51)</f>
        <v>0</v>
      </c>
      <c r="G56" s="2"/>
    </row>
    <row r="57" customFormat="false" ht="15" hidden="false" customHeight="false" outlineLevel="0" collapsed="false">
      <c r="A57" s="2"/>
      <c r="B57" s="2"/>
      <c r="C57" s="2"/>
      <c r="D57" s="2"/>
      <c r="E57" s="5" t="s">
        <v>196</v>
      </c>
      <c r="F57" s="2" t="n">
        <f aca="false">SUMPRODUCT(--NOT(EXACT(C2:C51,PROPER(C2:C51))))</f>
        <v>0</v>
      </c>
      <c r="G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/>
      <c r="G58" s="2"/>
    </row>
    <row r="59" customFormat="false" ht="15" hidden="false" customHeight="false" outlineLevel="0" collapsed="false">
      <c r="A59" s="8" t="s">
        <v>222</v>
      </c>
      <c r="B59" s="2"/>
      <c r="C59" s="2"/>
      <c r="D59" s="2"/>
      <c r="E59" s="2"/>
      <c r="F59" s="2"/>
      <c r="G5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70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" t="s">
        <v>223</v>
      </c>
      <c r="B1" s="1" t="s">
        <v>224</v>
      </c>
      <c r="C1" s="1" t="s">
        <v>225</v>
      </c>
    </row>
    <row r="2" customFormat="false" ht="15" hidden="false" customHeight="false" outlineLevel="0" collapsed="false">
      <c r="A2" s="9" t="s">
        <v>226</v>
      </c>
      <c r="B2" s="9" t="s">
        <v>227</v>
      </c>
      <c r="C2" s="9" t="s">
        <v>228</v>
      </c>
    </row>
    <row r="3" customFormat="false" ht="15" hidden="false" customHeight="false" outlineLevel="0" collapsed="false">
      <c r="A3" s="9" t="s">
        <v>229</v>
      </c>
      <c r="B3" s="9" t="s">
        <v>230</v>
      </c>
      <c r="C3" s="9" t="s">
        <v>231</v>
      </c>
    </row>
    <row r="4" customFormat="false" ht="23.85" hidden="false" customHeight="false" outlineLevel="0" collapsed="false">
      <c r="A4" s="9" t="s">
        <v>232</v>
      </c>
      <c r="B4" s="9" t="s">
        <v>233</v>
      </c>
      <c r="C4" s="9" t="s">
        <v>234</v>
      </c>
    </row>
    <row r="5" customFormat="false" ht="15" hidden="false" customHeight="false" outlineLevel="0" collapsed="false">
      <c r="A5" s="9" t="s">
        <v>235</v>
      </c>
      <c r="B5" s="9" t="s">
        <v>236</v>
      </c>
      <c r="C5" s="9" t="s">
        <v>237</v>
      </c>
    </row>
    <row r="6" customFormat="false" ht="15" hidden="false" customHeight="false" outlineLevel="0" collapsed="false">
      <c r="A6" s="9" t="s">
        <v>238</v>
      </c>
      <c r="B6" s="9" t="s">
        <v>239</v>
      </c>
      <c r="C6" s="9" t="s">
        <v>240</v>
      </c>
    </row>
    <row r="7" customFormat="false" ht="23.85" hidden="false" customHeight="false" outlineLevel="0" collapsed="false">
      <c r="A7" s="9" t="s">
        <v>241</v>
      </c>
      <c r="B7" s="9" t="s">
        <v>242</v>
      </c>
      <c r="C7" s="9" t="s">
        <v>243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70"/>
    <col collapsed="false" customWidth="true" hidden="false" outlineLevel="0" max="4" min="4" style="0" width="8"/>
  </cols>
  <sheetData>
    <row r="1" customFormat="false" ht="15" hidden="false" customHeight="false" outlineLevel="0" collapsed="false">
      <c r="A1" s="1" t="s">
        <v>244</v>
      </c>
      <c r="B1" s="1" t="s">
        <v>245</v>
      </c>
      <c r="C1" s="1" t="s">
        <v>246</v>
      </c>
      <c r="D1" s="1" t="s">
        <v>247</v>
      </c>
    </row>
    <row r="2" customFormat="false" ht="23.85" hidden="false" customHeight="false" outlineLevel="0" collapsed="false">
      <c r="A2" s="9" t="s">
        <v>248</v>
      </c>
      <c r="B2" s="9" t="s">
        <v>1</v>
      </c>
      <c r="C2" s="9" t="s">
        <v>249</v>
      </c>
      <c r="D2" s="9"/>
    </row>
    <row r="3" customFormat="false" ht="15" hidden="false" customHeight="false" outlineLevel="0" collapsed="false">
      <c r="A3" s="9" t="s">
        <v>250</v>
      </c>
      <c r="B3" s="9" t="s">
        <v>2</v>
      </c>
      <c r="C3" s="9" t="s">
        <v>251</v>
      </c>
      <c r="D3" s="9"/>
    </row>
    <row r="4" customFormat="false" ht="15" hidden="false" customHeight="false" outlineLevel="0" collapsed="false">
      <c r="A4" s="9" t="s">
        <v>252</v>
      </c>
      <c r="B4" s="9" t="s">
        <v>253</v>
      </c>
      <c r="C4" s="9" t="s">
        <v>254</v>
      </c>
      <c r="D4" s="9" t="s">
        <v>255</v>
      </c>
    </row>
    <row r="5" customFormat="false" ht="15" hidden="false" customHeight="false" outlineLevel="0" collapsed="false">
      <c r="A5" s="9" t="s">
        <v>256</v>
      </c>
      <c r="B5" s="9" t="s">
        <v>257</v>
      </c>
      <c r="C5" s="9" t="s">
        <v>258</v>
      </c>
      <c r="D5" s="9" t="s">
        <v>259</v>
      </c>
    </row>
    <row r="6" customFormat="false" ht="15" hidden="false" customHeight="false" outlineLevel="0" collapsed="false">
      <c r="A6" s="9" t="s">
        <v>260</v>
      </c>
      <c r="B6" s="9" t="s">
        <v>5</v>
      </c>
      <c r="C6" s="9" t="s">
        <v>261</v>
      </c>
      <c r="D6" s="9"/>
    </row>
    <row r="7" customFormat="false" ht="15" hidden="false" customHeight="false" outlineLevel="0" collapsed="false">
      <c r="A7" s="9" t="s">
        <v>262</v>
      </c>
      <c r="B7" s="9" t="s">
        <v>6</v>
      </c>
      <c r="C7" s="9" t="s">
        <v>263</v>
      </c>
      <c r="D7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2026-09-07T18:02:53Z</dcterms:created>
  <dc:creator>openpyxl</dc:creator>
  <dc:description/>
  <dc:language>en-US</dc:language>
  <cp:lastModifiedBy/>
  <dcterms:modified xsi:type="dcterms:W3CDTF">2026-09-07T18:02:53Z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