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9F2683BC-A27D-4B29-8746-AA851FBDA6F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Explain Formula" sheetId="2" r:id="rId1"/>
    <sheet name="VALUE Error" sheetId="3" r:id="rId2"/>
    <sheet name="DIV0 Error" sheetId="4" r:id="rId3"/>
    <sheet name="NA Error" sheetId="5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C7" i="5"/>
  <c r="B7" i="5"/>
  <c r="C6" i="5"/>
  <c r="B6" i="5"/>
  <c r="C5" i="5"/>
  <c r="B5" i="5"/>
  <c r="C4" i="5"/>
  <c r="B4" i="5"/>
  <c r="C3" i="5"/>
  <c r="C2" i="5"/>
  <c r="B2" i="5"/>
  <c r="D9" i="4"/>
  <c r="C9" i="4"/>
  <c r="D8" i="4"/>
  <c r="C8" i="4"/>
  <c r="D7" i="4"/>
  <c r="C7" i="4"/>
  <c r="D6" i="4"/>
  <c r="C6" i="4"/>
  <c r="D5" i="4"/>
  <c r="C5" i="4"/>
  <c r="D4" i="4"/>
  <c r="C4" i="4"/>
  <c r="D3" i="4"/>
  <c r="C3" i="4"/>
  <c r="D2" i="4"/>
  <c r="C2" i="4"/>
  <c r="D9" i="3"/>
  <c r="C9" i="3"/>
  <c r="D8" i="3"/>
  <c r="C8" i="3"/>
  <c r="D7" i="3"/>
  <c r="C7" i="3"/>
  <c r="D6" i="3"/>
  <c r="C6" i="3"/>
  <c r="D5" i="3"/>
  <c r="C5" i="3"/>
  <c r="D4" i="3"/>
  <c r="C4" i="3"/>
  <c r="D3" i="3"/>
  <c r="C3" i="3"/>
  <c r="D2" i="3"/>
  <c r="C2" i="3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F3" i="2"/>
  <c r="E3" i="2"/>
  <c r="F2" i="2"/>
  <c r="E2" i="2"/>
</calcChain>
</file>

<file path=xl/sharedStrings.xml><?xml version="1.0" encoding="utf-8"?>
<sst xmlns="http://schemas.openxmlformats.org/spreadsheetml/2006/main" count="140" uniqueCount="116">
  <si>
    <t>Rep Name</t>
  </si>
  <si>
    <t>Region</t>
  </si>
  <si>
    <t>Sale Date</t>
  </si>
  <si>
    <t>Sale Amount ($)</t>
  </si>
  <si>
    <t>Target Met?</t>
  </si>
  <si>
    <t>Commission ($)</t>
  </si>
  <si>
    <t>Assumption</t>
  </si>
  <si>
    <t>Value</t>
  </si>
  <si>
    <t>Emily Carter</t>
  </si>
  <si>
    <t>West</t>
  </si>
  <si>
    <t>06/14/2026</t>
  </si>
  <si>
    <t>Sales target ($)</t>
  </si>
  <si>
    <t>James Nguyen</t>
  </si>
  <si>
    <t>East</t>
  </si>
  <si>
    <t>07/11/2026</t>
  </si>
  <si>
    <t>West rate (above target)</t>
  </si>
  <si>
    <t>Olivia Brooks</t>
  </si>
  <si>
    <t>02/27/2026</t>
  </si>
  <si>
    <t>Other regions rate (above target)</t>
  </si>
  <si>
    <t>Michael Reyes</t>
  </si>
  <si>
    <t>South</t>
  </si>
  <si>
    <t>02/21/2026</t>
  </si>
  <si>
    <t>Base rate (below target)</t>
  </si>
  <si>
    <t>Sophia Patel</t>
  </si>
  <si>
    <t>01/26/2026</t>
  </si>
  <si>
    <t>Daniel Kim</t>
  </si>
  <si>
    <t>04/11/2026</t>
  </si>
  <si>
    <t>Ava Thompson</t>
  </si>
  <si>
    <t>02/23/2026</t>
  </si>
  <si>
    <t>Ethan Walker</t>
  </si>
  <si>
    <t>07/12/2026</t>
  </si>
  <si>
    <t>Mia Johnson</t>
  </si>
  <si>
    <t>04/12/2026</t>
  </si>
  <si>
    <t>Liam Martinez</t>
  </si>
  <si>
    <t>09/23/2026</t>
  </si>
  <si>
    <t>Unit Price ($)</t>
  </si>
  <si>
    <t>Quantity</t>
  </si>
  <si>
    <t>Total - Broken</t>
  </si>
  <si>
    <t>Total - Fixed</t>
  </si>
  <si>
    <t>Product</t>
  </si>
  <si>
    <t>Desk Lamp</t>
  </si>
  <si>
    <t>3 units</t>
  </si>
  <si>
    <t>Office Chair</t>
  </si>
  <si>
    <t>Monitor Stand</t>
  </si>
  <si>
    <t>two</t>
  </si>
  <si>
    <t>Keyboard</t>
  </si>
  <si>
    <t>Wireless Mouse</t>
  </si>
  <si>
    <t>Notebook Pack</t>
  </si>
  <si>
    <t>5 boxes</t>
  </si>
  <si>
    <t>Printer Paper</t>
  </si>
  <si>
    <t>Stapler</t>
  </si>
  <si>
    <t>Revenue ($)</t>
  </si>
  <si>
    <t>Units Sold</t>
  </si>
  <si>
    <t>Price per Unit - Broken</t>
  </si>
  <si>
    <t>Price per Unit - Fixed</t>
  </si>
  <si>
    <t>Store</t>
  </si>
  <si>
    <t>Austin, TX</t>
  </si>
  <si>
    <t>Denver, CO</t>
  </si>
  <si>
    <t>Chicago, IL</t>
  </si>
  <si>
    <t>Phoenix, AZ</t>
  </si>
  <si>
    <t>Seattle, WA</t>
  </si>
  <si>
    <t>Atlanta, GA</t>
  </si>
  <si>
    <t>Boston, MA</t>
  </si>
  <si>
    <t>Portland, OR</t>
  </si>
  <si>
    <t>Employee ID</t>
  </si>
  <si>
    <t>Name - Broken</t>
  </si>
  <si>
    <t>Name - Fixed</t>
  </si>
  <si>
    <t>Employee Name</t>
  </si>
  <si>
    <t>Department</t>
  </si>
  <si>
    <t>E103</t>
  </si>
  <si>
    <t>E101</t>
  </si>
  <si>
    <t>Jessica Turner</t>
  </si>
  <si>
    <t>Sales</t>
  </si>
  <si>
    <t>E250</t>
  </si>
  <si>
    <t>E102</t>
  </si>
  <si>
    <t>Brandon Lee</t>
  </si>
  <si>
    <t>Finance</t>
  </si>
  <si>
    <t>E110</t>
  </si>
  <si>
    <t>Ashley Morgan</t>
  </si>
  <si>
    <t>Marketing</t>
  </si>
  <si>
    <t>E999</t>
  </si>
  <si>
    <t>E104</t>
  </si>
  <si>
    <t>Christopher Hall</t>
  </si>
  <si>
    <t>IT</t>
  </si>
  <si>
    <t>E117</t>
  </si>
  <si>
    <t>E105</t>
  </si>
  <si>
    <t>Amanda Scott</t>
  </si>
  <si>
    <t>HR</t>
  </si>
  <si>
    <t>E301</t>
  </si>
  <si>
    <t>E106</t>
  </si>
  <si>
    <t>Matthew Rivera</t>
  </si>
  <si>
    <t>Operations</t>
  </si>
  <si>
    <t>E107</t>
  </si>
  <si>
    <t>Lauren Adams</t>
  </si>
  <si>
    <t>E108</t>
  </si>
  <si>
    <t>Joshua Bennett</t>
  </si>
  <si>
    <t>E109</t>
  </si>
  <si>
    <t>Megan Foster</t>
  </si>
  <si>
    <t>Andrew Price</t>
  </si>
  <si>
    <t>E111</t>
  </si>
  <si>
    <t>Rachel Cooper</t>
  </si>
  <si>
    <t>E112</t>
  </si>
  <si>
    <t>Tyler Hughes</t>
  </si>
  <si>
    <t>E113</t>
  </si>
  <si>
    <t>Nicole Barnes</t>
  </si>
  <si>
    <t>E114</t>
  </si>
  <si>
    <t>Kevin Ross</t>
  </si>
  <si>
    <t>E115</t>
  </si>
  <si>
    <t>Stephanie Ward</t>
  </si>
  <si>
    <t>E116</t>
  </si>
  <si>
    <t>Ryan Murphy</t>
  </si>
  <si>
    <t>Hannah Cole</t>
  </si>
  <si>
    <t>E118</t>
  </si>
  <si>
    <t>Justin Perry</t>
  </si>
  <si>
    <t>E119</t>
  </si>
  <si>
    <t>Samantha 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</si>
</sst>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4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sz val="11"/>
      <name val="Arial"/>
      <charset val="1"/>
    </font>
    <font>
      <sz val="11"/>
      <color rgb="FF0000FF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164" fontId="3" fillId="0" borderId="1" xfId="0" applyNumberFormat="1" applyFont="1" applyBorder="1"/>
    <xf numFmtId="9" fontId="3" fillId="0" borderId="1" xfId="0" applyNumberFormat="1" applyFont="1" applyBorder="1"/>
    <xf numFmtId="165" fontId="3" fillId="0" borderId="1" xfId="0" applyNumberFormat="1" applyFont="1" applyBorder="1"/>
    <xf numFmtId="0" fontId="3" fillId="0" borderId="1" xfId="0" applyFont="1" applyBorder="1"/>
    <xf numFmtId="49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6640625" defaultRowHeight="14.4" x14ac:dyDescent="0.3"/>
  <cols>
    <col min="1" max="1" width="18" customWidth="1"/>
    <col min="2" max="2" width="10" customWidth="1"/>
    <col min="3" max="3" width="12" customWidth="1"/>
    <col min="4" max="4" width="16" customWidth="1"/>
    <col min="5" max="5" width="12" customWidth="1"/>
    <col min="6" max="6" width="16" customWidth="1"/>
    <col min="7" max="7" width="3" customWidth="1"/>
    <col min="8" max="8" width="32" customWidth="1"/>
    <col min="9" max="9" width="12" customWidth="1"/>
  </cols>
  <sheetData>
    <row r="1" spans="1:9" ht="26.8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6</v>
      </c>
      <c r="I1" s="1" t="s">
        <v>7</v>
      </c>
    </row>
    <row r="2" spans="1:9" ht="15" customHeight="1" x14ac:dyDescent="0.3">
      <c r="A2" s="2" t="s">
        <v>8</v>
      </c>
      <c r="B2" s="2" t="s">
        <v>9</v>
      </c>
      <c r="C2" s="2" t="s">
        <v>10</v>
      </c>
      <c r="D2" s="3">
        <v>12500</v>
      </c>
      <c r="E2" s="2" t="str">
        <f t="shared" ref="E2:E11" si="0">IF(D2&gt;=$I$2,"Yes","No")</f>
        <v>Yes</v>
      </c>
      <c r="F2" s="4">
        <f t="shared" ref="F2:F11" si="1">IF(AND(D2&gt;=$I$2,B2="West"),D2*$I$3,IF(D2&gt;=$I$2,D2*$I$4,D2*$I$5))</f>
        <v>1000</v>
      </c>
      <c r="H2" s="2" t="s">
        <v>11</v>
      </c>
      <c r="I2" s="5">
        <v>10000</v>
      </c>
    </row>
    <row r="3" spans="1:9" ht="15" customHeight="1" x14ac:dyDescent="0.3">
      <c r="A3" s="2" t="s">
        <v>12</v>
      </c>
      <c r="B3" s="2" t="s">
        <v>13</v>
      </c>
      <c r="C3" s="2" t="s">
        <v>14</v>
      </c>
      <c r="D3" s="3">
        <v>8200</v>
      </c>
      <c r="E3" s="2" t="str">
        <f t="shared" si="0"/>
        <v>No</v>
      </c>
      <c r="F3" s="4">
        <f t="shared" si="1"/>
        <v>164</v>
      </c>
      <c r="H3" s="2" t="s">
        <v>15</v>
      </c>
      <c r="I3" s="6">
        <v>0.08</v>
      </c>
    </row>
    <row r="4" spans="1:9" ht="15" customHeight="1" x14ac:dyDescent="0.3">
      <c r="A4" s="2" t="s">
        <v>16</v>
      </c>
      <c r="B4" s="2" t="s">
        <v>9</v>
      </c>
      <c r="C4" s="2" t="s">
        <v>17</v>
      </c>
      <c r="D4" s="3">
        <v>15900</v>
      </c>
      <c r="E4" s="2" t="str">
        <f t="shared" si="0"/>
        <v>Yes</v>
      </c>
      <c r="F4" s="4">
        <f t="shared" si="1"/>
        <v>1272</v>
      </c>
      <c r="H4" s="2" t="s">
        <v>18</v>
      </c>
      <c r="I4" s="6">
        <v>0.06</v>
      </c>
    </row>
    <row r="5" spans="1:9" ht="15" customHeight="1" x14ac:dyDescent="0.3">
      <c r="A5" s="2" t="s">
        <v>19</v>
      </c>
      <c r="B5" s="2" t="s">
        <v>20</v>
      </c>
      <c r="C5" s="2" t="s">
        <v>21</v>
      </c>
      <c r="D5" s="3">
        <v>6400</v>
      </c>
      <c r="E5" s="2" t="str">
        <f t="shared" si="0"/>
        <v>No</v>
      </c>
      <c r="F5" s="4">
        <f t="shared" si="1"/>
        <v>128</v>
      </c>
      <c r="H5" s="2" t="s">
        <v>22</v>
      </c>
      <c r="I5" s="6">
        <v>0.02</v>
      </c>
    </row>
    <row r="6" spans="1:9" ht="15" customHeight="1" x14ac:dyDescent="0.3">
      <c r="A6" s="2" t="s">
        <v>23</v>
      </c>
      <c r="B6" s="2" t="s">
        <v>13</v>
      </c>
      <c r="C6" s="2" t="s">
        <v>24</v>
      </c>
      <c r="D6" s="3">
        <v>10100</v>
      </c>
      <c r="E6" s="2" t="str">
        <f t="shared" si="0"/>
        <v>Yes</v>
      </c>
      <c r="F6" s="4">
        <f t="shared" si="1"/>
        <v>606</v>
      </c>
    </row>
    <row r="7" spans="1:9" ht="15" customHeight="1" x14ac:dyDescent="0.3">
      <c r="A7" s="2" t="s">
        <v>25</v>
      </c>
      <c r="B7" s="2" t="s">
        <v>9</v>
      </c>
      <c r="C7" s="2" t="s">
        <v>26</v>
      </c>
      <c r="D7" s="3">
        <v>9800</v>
      </c>
      <c r="E7" s="2" t="str">
        <f t="shared" si="0"/>
        <v>No</v>
      </c>
      <c r="F7" s="4">
        <f t="shared" si="1"/>
        <v>196</v>
      </c>
    </row>
    <row r="8" spans="1:9" ht="15" customHeight="1" x14ac:dyDescent="0.3">
      <c r="A8" s="2" t="s">
        <v>27</v>
      </c>
      <c r="B8" s="2" t="s">
        <v>20</v>
      </c>
      <c r="C8" s="2" t="s">
        <v>28</v>
      </c>
      <c r="D8" s="3">
        <v>14200</v>
      </c>
      <c r="E8" s="2" t="str">
        <f t="shared" si="0"/>
        <v>Yes</v>
      </c>
      <c r="F8" s="4">
        <f t="shared" si="1"/>
        <v>852</v>
      </c>
    </row>
    <row r="9" spans="1:9" ht="15" customHeight="1" x14ac:dyDescent="0.3">
      <c r="A9" s="2" t="s">
        <v>29</v>
      </c>
      <c r="B9" s="2" t="s">
        <v>13</v>
      </c>
      <c r="C9" s="2" t="s">
        <v>30</v>
      </c>
      <c r="D9" s="3">
        <v>7300</v>
      </c>
      <c r="E9" s="2" t="str">
        <f t="shared" si="0"/>
        <v>No</v>
      </c>
      <c r="F9" s="4">
        <f t="shared" si="1"/>
        <v>146</v>
      </c>
    </row>
    <row r="10" spans="1:9" ht="15" customHeight="1" x14ac:dyDescent="0.3">
      <c r="A10" s="2" t="s">
        <v>31</v>
      </c>
      <c r="B10" s="2" t="s">
        <v>9</v>
      </c>
      <c r="C10" s="2" t="s">
        <v>32</v>
      </c>
      <c r="D10" s="3">
        <v>11600</v>
      </c>
      <c r="E10" s="2" t="str">
        <f t="shared" si="0"/>
        <v>Yes</v>
      </c>
      <c r="F10" s="4">
        <f t="shared" si="1"/>
        <v>928</v>
      </c>
    </row>
    <row r="11" spans="1:9" ht="15" customHeight="1" x14ac:dyDescent="0.3">
      <c r="A11" s="2" t="s">
        <v>33</v>
      </c>
      <c r="B11" s="2" t="s">
        <v>20</v>
      </c>
      <c r="C11" s="2" t="s">
        <v>34</v>
      </c>
      <c r="D11" s="3">
        <v>5200</v>
      </c>
      <c r="E11" s="2" t="str">
        <f t="shared" si="0"/>
        <v>No</v>
      </c>
      <c r="F11" s="4">
        <f t="shared" si="1"/>
        <v>104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8.6640625" defaultRowHeight="14.4" x14ac:dyDescent="0.3"/>
  <cols>
    <col min="1" max="1" width="16" customWidth="1"/>
    <col min="2" max="2" width="12" customWidth="1"/>
    <col min="3" max="4" width="18" customWidth="1"/>
    <col min="5" max="5" width="16" customWidth="1"/>
  </cols>
  <sheetData>
    <row r="1" spans="1:5" ht="15" customHeight="1" x14ac:dyDescent="0.3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</row>
    <row r="2" spans="1:5" ht="15" customHeight="1" x14ac:dyDescent="0.3">
      <c r="A2" s="7">
        <v>24.99</v>
      </c>
      <c r="B2" s="8">
        <v>4</v>
      </c>
      <c r="C2" s="4">
        <f t="shared" ref="C2:C9" si="0">A2*B2</f>
        <v>99.96</v>
      </c>
      <c r="D2" s="4">
        <f t="shared" ref="D2:D9" si="1">IF(ISNUMBER(B2),A2*B2,"Check quantity")</f>
        <v>99.96</v>
      </c>
      <c r="E2" s="8" t="s">
        <v>40</v>
      </c>
    </row>
    <row r="3" spans="1:5" ht="15" customHeight="1" x14ac:dyDescent="0.3">
      <c r="A3" s="7">
        <v>189</v>
      </c>
      <c r="B3" s="9" t="s">
        <v>41</v>
      </c>
      <c r="C3" s="4" t="e">
        <f t="shared" si="0"/>
        <v>#VALUE!</v>
      </c>
      <c r="D3" s="4" t="str">
        <f t="shared" si="1"/>
        <v>Check quantity</v>
      </c>
      <c r="E3" s="8" t="s">
        <v>42</v>
      </c>
    </row>
    <row r="4" spans="1:5" ht="15" customHeight="1" x14ac:dyDescent="0.3">
      <c r="A4" s="7">
        <v>45.5</v>
      </c>
      <c r="B4" s="8">
        <v>6</v>
      </c>
      <c r="C4" s="4">
        <f t="shared" si="0"/>
        <v>273</v>
      </c>
      <c r="D4" s="4">
        <f t="shared" si="1"/>
        <v>273</v>
      </c>
      <c r="E4" s="8" t="s">
        <v>43</v>
      </c>
    </row>
    <row r="5" spans="1:5" ht="15" customHeight="1" x14ac:dyDescent="0.3">
      <c r="A5" s="7">
        <v>59.99</v>
      </c>
      <c r="B5" s="9" t="s">
        <v>44</v>
      </c>
      <c r="C5" s="4" t="e">
        <f t="shared" si="0"/>
        <v>#VALUE!</v>
      </c>
      <c r="D5" s="4" t="str">
        <f t="shared" si="1"/>
        <v>Check quantity</v>
      </c>
      <c r="E5" s="8" t="s">
        <v>45</v>
      </c>
    </row>
    <row r="6" spans="1:5" ht="15" customHeight="1" x14ac:dyDescent="0.3">
      <c r="A6" s="7">
        <v>29.99</v>
      </c>
      <c r="B6" s="8">
        <v>10</v>
      </c>
      <c r="C6" s="4">
        <f t="shared" si="0"/>
        <v>299.89999999999998</v>
      </c>
      <c r="D6" s="4">
        <f t="shared" si="1"/>
        <v>299.89999999999998</v>
      </c>
      <c r="E6" s="8" t="s">
        <v>46</v>
      </c>
    </row>
    <row r="7" spans="1:5" ht="15" customHeight="1" x14ac:dyDescent="0.3">
      <c r="A7" s="7">
        <v>12.49</v>
      </c>
      <c r="B7" s="8">
        <v>25</v>
      </c>
      <c r="C7" s="4">
        <f t="shared" si="0"/>
        <v>312.25</v>
      </c>
      <c r="D7" s="4">
        <f t="shared" si="1"/>
        <v>312.25</v>
      </c>
      <c r="E7" s="8" t="s">
        <v>47</v>
      </c>
    </row>
    <row r="8" spans="1:5" ht="15" customHeight="1" x14ac:dyDescent="0.3">
      <c r="A8" s="7">
        <v>38</v>
      </c>
      <c r="B8" s="9" t="s">
        <v>48</v>
      </c>
      <c r="C8" s="4" t="e">
        <f t="shared" si="0"/>
        <v>#VALUE!</v>
      </c>
      <c r="D8" s="4" t="str">
        <f t="shared" si="1"/>
        <v>Check quantity</v>
      </c>
      <c r="E8" s="8" t="s">
        <v>49</v>
      </c>
    </row>
    <row r="9" spans="1:5" ht="15" customHeight="1" x14ac:dyDescent="0.3">
      <c r="A9" s="7">
        <v>9.75</v>
      </c>
      <c r="B9" s="8">
        <v>5</v>
      </c>
      <c r="C9" s="4">
        <f t="shared" si="0"/>
        <v>48.75</v>
      </c>
      <c r="D9" s="4">
        <f t="shared" si="1"/>
        <v>48.75</v>
      </c>
      <c r="E9" s="8" t="s">
        <v>50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8.6640625" defaultRowHeight="14.4" x14ac:dyDescent="0.3"/>
  <cols>
    <col min="1" max="1" width="14" customWidth="1"/>
    <col min="2" max="2" width="12" customWidth="1"/>
    <col min="3" max="4" width="22" customWidth="1"/>
    <col min="5" max="5" width="16" customWidth="1"/>
  </cols>
  <sheetData>
    <row r="1" spans="1:5" ht="26.85" customHeight="1" x14ac:dyDescent="0.3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</row>
    <row r="2" spans="1:5" ht="15" customHeight="1" x14ac:dyDescent="0.3">
      <c r="A2" s="5">
        <v>48250</v>
      </c>
      <c r="B2" s="10">
        <v>965</v>
      </c>
      <c r="C2" s="4">
        <f t="shared" ref="C2:C9" si="0">A2/B2</f>
        <v>50</v>
      </c>
      <c r="D2" s="4">
        <f t="shared" ref="D2:D9" si="1">IF(OR(B2=0,B2=""),"No units sold",A2/B2)</f>
        <v>50</v>
      </c>
      <c r="E2" s="8" t="s">
        <v>56</v>
      </c>
    </row>
    <row r="3" spans="1:5" ht="15" customHeight="1" x14ac:dyDescent="0.3">
      <c r="A3" s="5">
        <v>31900</v>
      </c>
      <c r="B3" s="10">
        <v>580</v>
      </c>
      <c r="C3" s="4">
        <f t="shared" si="0"/>
        <v>55</v>
      </c>
      <c r="D3" s="4">
        <f t="shared" si="1"/>
        <v>55</v>
      </c>
      <c r="E3" s="8" t="s">
        <v>57</v>
      </c>
    </row>
    <row r="4" spans="1:5" ht="15" customHeight="1" x14ac:dyDescent="0.3">
      <c r="A4" s="5">
        <v>0</v>
      </c>
      <c r="B4" s="10">
        <v>0</v>
      </c>
      <c r="C4" s="4" t="e">
        <f t="shared" si="0"/>
        <v>#DIV/0!</v>
      </c>
      <c r="D4" s="4" t="str">
        <f t="shared" si="1"/>
        <v>No units sold</v>
      </c>
      <c r="E4" s="8" t="s">
        <v>58</v>
      </c>
    </row>
    <row r="5" spans="1:5" ht="15" customHeight="1" x14ac:dyDescent="0.3">
      <c r="A5" s="5">
        <v>27400</v>
      </c>
      <c r="B5" s="10"/>
      <c r="C5" s="4" t="e">
        <f t="shared" si="0"/>
        <v>#DIV/0!</v>
      </c>
      <c r="D5" s="4" t="str">
        <f t="shared" si="1"/>
        <v>No units sold</v>
      </c>
      <c r="E5" s="8" t="s">
        <v>59</v>
      </c>
    </row>
    <row r="6" spans="1:5" ht="15" customHeight="1" x14ac:dyDescent="0.3">
      <c r="A6" s="5">
        <v>55800</v>
      </c>
      <c r="B6" s="10">
        <v>1240</v>
      </c>
      <c r="C6" s="4">
        <f t="shared" si="0"/>
        <v>45</v>
      </c>
      <c r="D6" s="4">
        <f t="shared" si="1"/>
        <v>45</v>
      </c>
      <c r="E6" s="8" t="s">
        <v>60</v>
      </c>
    </row>
    <row r="7" spans="1:5" ht="15" customHeight="1" x14ac:dyDescent="0.3">
      <c r="A7" s="5">
        <v>19600</v>
      </c>
      <c r="B7" s="10">
        <v>490</v>
      </c>
      <c r="C7" s="4">
        <f t="shared" si="0"/>
        <v>40</v>
      </c>
      <c r="D7" s="4">
        <f t="shared" si="1"/>
        <v>40</v>
      </c>
      <c r="E7" s="8" t="s">
        <v>61</v>
      </c>
    </row>
    <row r="8" spans="1:5" ht="15" customHeight="1" x14ac:dyDescent="0.3">
      <c r="A8" s="5">
        <v>42300</v>
      </c>
      <c r="B8" s="10"/>
      <c r="C8" s="4" t="e">
        <f t="shared" si="0"/>
        <v>#DIV/0!</v>
      </c>
      <c r="D8" s="4" t="str">
        <f t="shared" si="1"/>
        <v>No units sold</v>
      </c>
      <c r="E8" s="8" t="s">
        <v>62</v>
      </c>
    </row>
    <row r="9" spans="1:5" ht="15" customHeight="1" x14ac:dyDescent="0.3">
      <c r="A9" s="5">
        <v>8900</v>
      </c>
      <c r="B9" s="10">
        <v>178</v>
      </c>
      <c r="C9" s="4">
        <f t="shared" si="0"/>
        <v>50</v>
      </c>
      <c r="D9" s="4">
        <f t="shared" si="1"/>
        <v>50</v>
      </c>
      <c r="E9" s="8" t="s">
        <v>63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8.6640625" defaultRowHeight="14.4" x14ac:dyDescent="0.3"/>
  <cols>
    <col min="1" max="1" width="14" customWidth="1"/>
    <col min="2" max="3" width="18" customWidth="1"/>
    <col min="4" max="4" width="14" customWidth="1"/>
    <col min="5" max="5" width="20" customWidth="1"/>
    <col min="6" max="6" width="14" customWidth="1"/>
  </cols>
  <sheetData>
    <row r="1" spans="1:6" ht="15" customHeight="1" x14ac:dyDescent="0.3">
      <c r="A1" s="1" t="s">
        <v>64</v>
      </c>
      <c r="B1" s="1" t="s">
        <v>65</v>
      </c>
      <c r="C1" s="1" t="s">
        <v>66</v>
      </c>
      <c r="D1" s="1" t="s">
        <v>64</v>
      </c>
      <c r="E1" s="1" t="s">
        <v>67</v>
      </c>
      <c r="F1" s="1" t="s">
        <v>68</v>
      </c>
    </row>
    <row r="2" spans="1:6" ht="15" customHeight="1" x14ac:dyDescent="0.3">
      <c r="A2" s="8" t="s">
        <v>69</v>
      </c>
      <c r="B2" s="2" t="str">
        <f t="shared" ref="B2:B7" si="0">_xlfn.XLOOKUP(A2,$D$2:$D$20,$E$2:$E$20)</f>
        <v>Ashley Morgan</v>
      </c>
      <c r="C2" s="2" t="str">
        <f t="shared" ref="C2:C7" si="1">_xlfn.XLOOKUP(A2,$D$2:$D$20,$E$2:$E$20,"Not Found")</f>
        <v>Ashley Morgan</v>
      </c>
      <c r="D2" s="8" t="s">
        <v>70</v>
      </c>
      <c r="E2" s="8" t="s">
        <v>71</v>
      </c>
      <c r="F2" s="8" t="s">
        <v>72</v>
      </c>
    </row>
    <row r="3" spans="1:6" ht="15" customHeight="1" x14ac:dyDescent="0.3">
      <c r="A3" s="8" t="s">
        <v>73</v>
      </c>
      <c r="B3" s="2" t="str">
        <f>_xlfn.XLOOKUP(A3,$D$2:$D$20,$E$2:$E$20,"Not Found")</f>
        <v>Not Found</v>
      </c>
      <c r="C3" s="2" t="str">
        <f t="shared" si="1"/>
        <v>Not Found</v>
      </c>
      <c r="D3" s="8" t="s">
        <v>74</v>
      </c>
      <c r="E3" s="8" t="s">
        <v>75</v>
      </c>
      <c r="F3" s="8" t="s">
        <v>76</v>
      </c>
    </row>
    <row r="4" spans="1:6" ht="15" customHeight="1" x14ac:dyDescent="0.3">
      <c r="A4" s="8" t="s">
        <v>77</v>
      </c>
      <c r="B4" s="2" t="str">
        <f t="shared" si="0"/>
        <v>Andrew Price</v>
      </c>
      <c r="C4" s="2" t="str">
        <f t="shared" si="1"/>
        <v>Andrew Price</v>
      </c>
      <c r="D4" s="8" t="s">
        <v>69</v>
      </c>
      <c r="E4" s="8" t="s">
        <v>78</v>
      </c>
      <c r="F4" s="8" t="s">
        <v>79</v>
      </c>
    </row>
    <row r="5" spans="1:6" ht="15" customHeight="1" x14ac:dyDescent="0.3">
      <c r="A5" s="8" t="s">
        <v>80</v>
      </c>
      <c r="B5" s="2" t="e">
        <f t="shared" si="0"/>
        <v>#N/A</v>
      </c>
      <c r="C5" s="2" t="str">
        <f t="shared" si="1"/>
        <v>Not Found</v>
      </c>
      <c r="D5" s="8" t="s">
        <v>81</v>
      </c>
      <c r="E5" s="8" t="s">
        <v>82</v>
      </c>
      <c r="F5" s="8" t="s">
        <v>83</v>
      </c>
    </row>
    <row r="6" spans="1:6" ht="15" customHeight="1" x14ac:dyDescent="0.3">
      <c r="A6" s="8" t="s">
        <v>84</v>
      </c>
      <c r="B6" s="2" t="str">
        <f t="shared" si="0"/>
        <v>Hannah Cole</v>
      </c>
      <c r="C6" s="2" t="str">
        <f t="shared" si="1"/>
        <v>Hannah Cole</v>
      </c>
      <c r="D6" s="8" t="s">
        <v>85</v>
      </c>
      <c r="E6" s="8" t="s">
        <v>86</v>
      </c>
      <c r="F6" s="8" t="s">
        <v>87</v>
      </c>
    </row>
    <row r="7" spans="1:6" ht="15" customHeight="1" x14ac:dyDescent="0.3">
      <c r="A7" s="8" t="s">
        <v>88</v>
      </c>
      <c r="B7" s="2" t="e">
        <f t="shared" si="0"/>
        <v>#N/A</v>
      </c>
      <c r="C7" s="2" t="str">
        <f t="shared" si="1"/>
        <v>Not Found</v>
      </c>
      <c r="D7" s="8" t="s">
        <v>89</v>
      </c>
      <c r="E7" s="8" t="s">
        <v>90</v>
      </c>
      <c r="F7" s="8" t="s">
        <v>91</v>
      </c>
    </row>
    <row r="8" spans="1:6" ht="15" customHeight="1" x14ac:dyDescent="0.3">
      <c r="D8" s="8" t="s">
        <v>92</v>
      </c>
      <c r="E8" s="8" t="s">
        <v>93</v>
      </c>
      <c r="F8" s="8" t="s">
        <v>72</v>
      </c>
    </row>
    <row r="9" spans="1:6" ht="15" customHeight="1" x14ac:dyDescent="0.3">
      <c r="D9" s="8" t="s">
        <v>94</v>
      </c>
      <c r="E9" s="8" t="s">
        <v>95</v>
      </c>
      <c r="F9" s="8" t="s">
        <v>76</v>
      </c>
    </row>
    <row r="10" spans="1:6" ht="15" customHeight="1" x14ac:dyDescent="0.3">
      <c r="D10" s="8" t="s">
        <v>96</v>
      </c>
      <c r="E10" s="8" t="s">
        <v>97</v>
      </c>
      <c r="F10" s="8" t="s">
        <v>79</v>
      </c>
    </row>
    <row r="11" spans="1:6" ht="15" customHeight="1" x14ac:dyDescent="0.3">
      <c r="D11" s="8" t="s">
        <v>77</v>
      </c>
      <c r="E11" s="8" t="s">
        <v>98</v>
      </c>
      <c r="F11" s="8" t="s">
        <v>83</v>
      </c>
    </row>
    <row r="12" spans="1:6" ht="15" customHeight="1" x14ac:dyDescent="0.3">
      <c r="D12" s="8" t="s">
        <v>99</v>
      </c>
      <c r="E12" s="8" t="s">
        <v>100</v>
      </c>
      <c r="F12" s="8" t="s">
        <v>87</v>
      </c>
    </row>
    <row r="13" spans="1:6" ht="15" customHeight="1" x14ac:dyDescent="0.3">
      <c r="D13" s="8" t="s">
        <v>101</v>
      </c>
      <c r="E13" s="8" t="s">
        <v>102</v>
      </c>
      <c r="F13" s="8" t="s">
        <v>91</v>
      </c>
    </row>
    <row r="14" spans="1:6" ht="15" customHeight="1" x14ac:dyDescent="0.3">
      <c r="D14" s="8" t="s">
        <v>103</v>
      </c>
      <c r="E14" s="8" t="s">
        <v>104</v>
      </c>
      <c r="F14" s="8" t="s">
        <v>72</v>
      </c>
    </row>
    <row r="15" spans="1:6" ht="15" customHeight="1" x14ac:dyDescent="0.3">
      <c r="D15" s="8" t="s">
        <v>105</v>
      </c>
      <c r="E15" s="8" t="s">
        <v>106</v>
      </c>
      <c r="F15" s="8" t="s">
        <v>76</v>
      </c>
    </row>
    <row r="16" spans="1:6" ht="15" customHeight="1" x14ac:dyDescent="0.3">
      <c r="D16" s="8" t="s">
        <v>107</v>
      </c>
      <c r="E16" s="8" t="s">
        <v>108</v>
      </c>
      <c r="F16" s="8" t="s">
        <v>79</v>
      </c>
    </row>
    <row r="17" spans="4:6" ht="15" customHeight="1" x14ac:dyDescent="0.3">
      <c r="D17" s="8" t="s">
        <v>109</v>
      </c>
      <c r="E17" s="8" t="s">
        <v>110</v>
      </c>
      <c r="F17" s="8" t="s">
        <v>83</v>
      </c>
    </row>
    <row r="18" spans="4:6" ht="15" customHeight="1" x14ac:dyDescent="0.3">
      <c r="D18" s="8" t="s">
        <v>84</v>
      </c>
      <c r="E18" s="8" t="s">
        <v>111</v>
      </c>
      <c r="F18" s="8" t="s">
        <v>87</v>
      </c>
    </row>
    <row r="19" spans="4:6" ht="15" customHeight="1" x14ac:dyDescent="0.3">
      <c r="D19" s="8" t="s">
        <v>112</v>
      </c>
      <c r="E19" s="8" t="s">
        <v>113</v>
      </c>
      <c r="F19" s="8" t="s">
        <v>91</v>
      </c>
    </row>
    <row r="20" spans="4:6" ht="15" customHeight="1" x14ac:dyDescent="0.3">
      <c r="D20" s="8" t="s">
        <v>114</v>
      </c>
      <c r="E20" s="8" t="s">
        <v>115</v>
      </c>
      <c r="F20" s="8" t="s">
        <v>72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Explain Formula</vt:lpstr>
      <vt:lpstr>VALUE Error</vt:lpstr>
      <vt:lpstr>DIV0 Error</vt:lpstr>
      <vt:lpstr>NA Error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Aditi Lundia</cp:lastModifiedBy>
  <cp:revision>0</cp:revision>
  <dcterms:created xsi:type="dcterms:W3CDTF">2026-09-11T14:22:33Z</dcterms:created>
  <dcterms:modified xsi:type="dcterms:W3CDTF">2026-09-11T14:32:21Z</dcterms:modified>
  <dc:language>en-US</dc:language>
</cp:coreProperties>
</file>