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A402AF6C-F55F-4B91-8629-7AB2E5C990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les_Data" sheetId="1" r:id="rId1"/>
    <sheet name="Sales Summary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6" l="1"/>
  <c r="D21" i="6"/>
  <c r="B19" i="6"/>
  <c r="B18" i="6"/>
  <c r="B17" i="6"/>
  <c r="B16" i="6"/>
  <c r="B15" i="6"/>
  <c r="B14" i="6"/>
  <c r="B13" i="6"/>
  <c r="B9" i="6"/>
  <c r="B8" i="6"/>
  <c r="B7" i="6"/>
  <c r="B6" i="6"/>
  <c r="B5" i="6"/>
</calcChain>
</file>

<file path=xl/sharedStrings.xml><?xml version="1.0" encoding="utf-8"?>
<sst xmlns="http://schemas.openxmlformats.org/spreadsheetml/2006/main" count="71" uniqueCount="21">
  <si>
    <t>Month</t>
  </si>
  <si>
    <t>Region</t>
  </si>
  <si>
    <t>Sales</t>
  </si>
  <si>
    <t>Jan</t>
  </si>
  <si>
    <t>East</t>
  </si>
  <si>
    <t>West</t>
  </si>
  <si>
    <t>North</t>
  </si>
  <si>
    <t>South</t>
  </si>
  <si>
    <t>Feb</t>
  </si>
  <si>
    <t>Mar</t>
  </si>
  <si>
    <t>Apr</t>
  </si>
  <si>
    <t>May</t>
  </si>
  <si>
    <t>Jun</t>
  </si>
  <si>
    <t>Total Sales</t>
  </si>
  <si>
    <t>Sales Performance Summary</t>
  </si>
  <si>
    <t>Regional contribution and monthly trend | Jan–Jun</t>
  </si>
  <si>
    <t>Grand Total</t>
  </si>
  <si>
    <t>Monthly Sales</t>
  </si>
  <si>
    <t>Total</t>
  </si>
  <si>
    <t>Peak Month</t>
  </si>
  <si>
    <t>Top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</si>
</sst>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20"/>
      <color rgb="FFFFFFFF"/>
      <name val="Aptos"/>
    </font>
    <font>
      <i/>
      <sz val="11"/>
      <color rgb="FF5B6573"/>
      <name val="Aptos"/>
    </font>
    <font>
      <sz val="11"/>
      <color theme="1"/>
      <name val="Aptos"/>
    </font>
    <font>
      <b/>
      <sz val="11"/>
      <color rgb="FF17365D"/>
      <name val="Aptos"/>
    </font>
    <font>
      <b/>
      <sz val="11"/>
      <color theme="1"/>
      <name val="Aptos"/>
    </font>
    <font>
      <b/>
      <sz val="14"/>
      <color theme="1"/>
      <name val="Aptos"/>
    </font>
  </fonts>
  <fills count="7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4F7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5B9BD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0" borderId="0" xfId="0" applyFont="1"/>
    <xf numFmtId="0" fontId="4" fillId="0" borderId="0" xfId="0" applyFont="1"/>
    <xf numFmtId="0" fontId="5" fillId="4" borderId="1" xfId="0" applyFont="1" applyFill="1" applyBorder="1"/>
    <xf numFmtId="164" fontId="4" fillId="0" borderId="0" xfId="0" applyNumberFormat="1" applyFont="1"/>
    <xf numFmtId="0" fontId="6" fillId="5" borderId="0" xfId="0" applyFont="1" applyFill="1"/>
    <xf numFmtId="164" fontId="6" fillId="5" borderId="0" xfId="0" applyNumberFormat="1" applyFont="1" applyFill="1"/>
    <xf numFmtId="0" fontId="5" fillId="4" borderId="1" xfId="0" applyFont="1" applyFill="1" applyBorder="1" applyAlignment="1">
      <alignment horizontal="center"/>
    </xf>
    <xf numFmtId="0" fontId="7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Sales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Monthly Sales</c:v>
          </c:tx>
          <c:spPr>
            <a:ln w="28575" cap="rnd" cmpd="sng" algn="ctr">
              <a:solidFill>
                <a:srgbClr val="2F75B5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7"/>
            <c:spPr>
              <a:solidFill>
                <a:srgbClr val="FFFFFF"/>
              </a:solidFill>
              <a:ln w="9525">
                <a:solidFill>
                  <a:srgbClr val="2F75B5"/>
                </a:solidFill>
                <a:prstDash val="solid"/>
              </a:ln>
              <a:effectLst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'Sales Summary'!$A$13:$A$18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'Sales Summary'!$B$13:$B$18</c:f>
              <c:numCache>
                <c:formatCode>"$"#,##0</c:formatCode>
                <c:ptCount val="6"/>
                <c:pt idx="0">
                  <c:v>41700</c:v>
                </c:pt>
                <c:pt idx="1">
                  <c:v>44900</c:v>
                </c:pt>
                <c:pt idx="2">
                  <c:v>47600</c:v>
                </c:pt>
                <c:pt idx="3">
                  <c:v>50350</c:v>
                </c:pt>
                <c:pt idx="4">
                  <c:v>53250</c:v>
                </c:pt>
                <c:pt idx="5">
                  <c:v>55600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C3-4CC8-853F-3435F38A4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3333871"/>
        <c:axId val="974353551"/>
      </c:lineChart>
      <c:catAx>
        <c:axId val="14433338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4353551"/>
        <c:crosses val="autoZero"/>
        <c:auto val="1"/>
        <c:lblAlgn val="ctr"/>
        <c:lblOffset val="100"/>
        <c:noMultiLvlLbl val="0"/>
      </c:catAx>
      <c:valAx>
        <c:axId val="97435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E2F3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33338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22860</xdr:rowOff>
    </xdr:from>
    <xdr:to>
      <xdr:col>11</xdr:col>
      <xdr:colOff>396240</xdr:colOff>
      <xdr:row>23</xdr:row>
      <xdr:rowOff>106680</xdr:rowOff>
    </xdr:to>
    <xdr:graphicFrame macro="">
      <xdr:nvGraphicFramePr>
        <xdr:cNvPr id="2" name="Monthly Sales Trend">
          <a:extLst>
            <a:ext uri="{FF2B5EF4-FFF2-40B4-BE49-F238E27FC236}">
              <a16:creationId xmlns:a16="http://schemas.microsoft.com/office/drawing/2014/main" id="{82F7D6A3-53AA-7B5D-6E39-DDD6BD45EB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/>
  </sheetViews>
  <sheetFormatPr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t="s">
        <v>4</v>
      </c>
      <c r="C2">
        <v>12000</v>
      </c>
    </row>
    <row r="3" spans="1:3" x14ac:dyDescent="0.3">
      <c r="A3" t="s">
        <v>3</v>
      </c>
      <c r="B3" t="s">
        <v>5</v>
      </c>
      <c r="C3">
        <v>9800</v>
      </c>
    </row>
    <row r="4" spans="1:3" x14ac:dyDescent="0.3">
      <c r="A4" t="s">
        <v>3</v>
      </c>
      <c r="B4" t="s">
        <v>6</v>
      </c>
      <c r="C4">
        <v>11000</v>
      </c>
    </row>
    <row r="5" spans="1:3" x14ac:dyDescent="0.3">
      <c r="A5" t="s">
        <v>3</v>
      </c>
      <c r="B5" t="s">
        <v>7</v>
      </c>
      <c r="C5">
        <v>8900</v>
      </c>
    </row>
    <row r="6" spans="1:3" x14ac:dyDescent="0.3">
      <c r="A6" t="s">
        <v>8</v>
      </c>
      <c r="B6" t="s">
        <v>4</v>
      </c>
      <c r="C6">
        <v>13500</v>
      </c>
    </row>
    <row r="7" spans="1:3" x14ac:dyDescent="0.3">
      <c r="A7" t="s">
        <v>8</v>
      </c>
      <c r="B7" t="s">
        <v>5</v>
      </c>
      <c r="C7">
        <v>10200</v>
      </c>
    </row>
    <row r="8" spans="1:3" x14ac:dyDescent="0.3">
      <c r="A8" t="s">
        <v>8</v>
      </c>
      <c r="B8" t="s">
        <v>6</v>
      </c>
      <c r="C8">
        <v>11800</v>
      </c>
    </row>
    <row r="9" spans="1:3" x14ac:dyDescent="0.3">
      <c r="A9" t="s">
        <v>8</v>
      </c>
      <c r="B9" t="s">
        <v>7</v>
      </c>
      <c r="C9">
        <v>9400</v>
      </c>
    </row>
    <row r="10" spans="1:3" x14ac:dyDescent="0.3">
      <c r="A10" t="s">
        <v>9</v>
      </c>
      <c r="B10" t="s">
        <v>4</v>
      </c>
      <c r="C10">
        <v>14200</v>
      </c>
    </row>
    <row r="11" spans="1:3" x14ac:dyDescent="0.3">
      <c r="A11" t="s">
        <v>9</v>
      </c>
      <c r="B11" t="s">
        <v>5</v>
      </c>
      <c r="C11">
        <v>10900</v>
      </c>
    </row>
    <row r="12" spans="1:3" x14ac:dyDescent="0.3">
      <c r="A12" t="s">
        <v>9</v>
      </c>
      <c r="B12" t="s">
        <v>6</v>
      </c>
      <c r="C12">
        <v>12600</v>
      </c>
    </row>
    <row r="13" spans="1:3" x14ac:dyDescent="0.3">
      <c r="A13" t="s">
        <v>9</v>
      </c>
      <c r="B13" t="s">
        <v>7</v>
      </c>
      <c r="C13">
        <v>9900</v>
      </c>
    </row>
    <row r="14" spans="1:3" x14ac:dyDescent="0.3">
      <c r="A14" t="s">
        <v>10</v>
      </c>
      <c r="B14" t="s">
        <v>4</v>
      </c>
      <c r="C14">
        <v>15000</v>
      </c>
    </row>
    <row r="15" spans="1:3" x14ac:dyDescent="0.3">
      <c r="A15" t="s">
        <v>10</v>
      </c>
      <c r="B15" t="s">
        <v>5</v>
      </c>
      <c r="C15">
        <v>11750</v>
      </c>
    </row>
    <row r="16" spans="1:3" x14ac:dyDescent="0.3">
      <c r="A16" t="s">
        <v>10</v>
      </c>
      <c r="B16" t="s">
        <v>6</v>
      </c>
      <c r="C16">
        <v>13100</v>
      </c>
    </row>
    <row r="17" spans="1:3" x14ac:dyDescent="0.3">
      <c r="A17" t="s">
        <v>10</v>
      </c>
      <c r="B17" t="s">
        <v>7</v>
      </c>
      <c r="C17">
        <v>10500</v>
      </c>
    </row>
    <row r="18" spans="1:3" x14ac:dyDescent="0.3">
      <c r="A18" t="s">
        <v>11</v>
      </c>
      <c r="B18" t="s">
        <v>4</v>
      </c>
      <c r="C18">
        <v>15800</v>
      </c>
    </row>
    <row r="19" spans="1:3" x14ac:dyDescent="0.3">
      <c r="A19" t="s">
        <v>11</v>
      </c>
      <c r="B19" t="s">
        <v>5</v>
      </c>
      <c r="C19">
        <v>12300</v>
      </c>
    </row>
    <row r="20" spans="1:3" x14ac:dyDescent="0.3">
      <c r="A20" t="s">
        <v>11</v>
      </c>
      <c r="B20" t="s">
        <v>6</v>
      </c>
      <c r="C20">
        <v>13900</v>
      </c>
    </row>
    <row r="21" spans="1:3" x14ac:dyDescent="0.3">
      <c r="A21" t="s">
        <v>11</v>
      </c>
      <c r="B21" t="s">
        <v>7</v>
      </c>
      <c r="C21">
        <v>11250</v>
      </c>
    </row>
    <row r="22" spans="1:3" x14ac:dyDescent="0.3">
      <c r="A22" t="s">
        <v>12</v>
      </c>
      <c r="B22" t="s">
        <v>4</v>
      </c>
      <c r="C22">
        <v>16400</v>
      </c>
    </row>
    <row r="23" spans="1:3" x14ac:dyDescent="0.3">
      <c r="A23" t="s">
        <v>12</v>
      </c>
      <c r="B23" t="s">
        <v>5</v>
      </c>
      <c r="C23">
        <v>12900</v>
      </c>
    </row>
    <row r="24" spans="1:3" x14ac:dyDescent="0.3">
      <c r="A24" t="s">
        <v>12</v>
      </c>
      <c r="B24" t="s">
        <v>6</v>
      </c>
      <c r="C24">
        <v>14500</v>
      </c>
    </row>
    <row r="25" spans="1:3" x14ac:dyDescent="0.3">
      <c r="A25" t="s">
        <v>12</v>
      </c>
      <c r="B25" t="s">
        <v>7</v>
      </c>
      <c r="C25">
        <v>11800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0A186-57B0-42BB-92DF-6BB6A8BD024B}">
  <dimension ref="A1:H21"/>
  <sheetViews>
    <sheetView showGridLines="0" workbookViewId="0">
      <selection sqref="A1:H1"/>
    </sheetView>
  </sheetViews>
  <sheetFormatPr defaultRowHeight="14.4" x14ac:dyDescent="0.3"/>
  <cols>
    <col min="1" max="2" width="17.5546875" customWidth="1"/>
    <col min="3" max="3" width="3.33203125" customWidth="1"/>
    <col min="4" max="5" width="17.5546875" customWidth="1"/>
  </cols>
  <sheetData>
    <row r="1" spans="1:8" ht="25.8" x14ac:dyDescent="0.5">
      <c r="A1" s="2" t="s">
        <v>14</v>
      </c>
      <c r="B1" s="2"/>
      <c r="C1" s="2"/>
      <c r="D1" s="2"/>
      <c r="E1" s="2"/>
      <c r="F1" s="2"/>
      <c r="G1" s="2"/>
      <c r="H1" s="2"/>
    </row>
    <row r="2" spans="1:8" x14ac:dyDescent="0.3">
      <c r="A2" s="3" t="s">
        <v>15</v>
      </c>
      <c r="B2" s="3"/>
      <c r="C2" s="3"/>
      <c r="D2" s="3"/>
      <c r="E2" s="3"/>
      <c r="F2" s="3"/>
      <c r="G2" s="3"/>
      <c r="H2" s="3"/>
    </row>
    <row r="3" spans="1:8" x14ac:dyDescent="0.3">
      <c r="A3" s="4"/>
      <c r="B3" s="4"/>
      <c r="C3" s="4"/>
      <c r="D3" s="4"/>
      <c r="E3" s="4"/>
      <c r="F3" s="4"/>
      <c r="G3" s="4"/>
      <c r="H3" s="4"/>
    </row>
    <row r="4" spans="1:8" x14ac:dyDescent="0.3">
      <c r="A4" s="5" t="s">
        <v>1</v>
      </c>
      <c r="B4" s="5" t="s">
        <v>13</v>
      </c>
      <c r="C4" s="4"/>
      <c r="D4" s="4"/>
      <c r="E4" s="4"/>
      <c r="F4" s="4"/>
      <c r="G4" s="4"/>
      <c r="H4" s="4"/>
    </row>
    <row r="5" spans="1:8" x14ac:dyDescent="0.3">
      <c r="A5" s="4" t="s">
        <v>4</v>
      </c>
      <c r="B5" s="6">
        <f>SUMIF(Sales_Data!$B$2:$B$25,A5,Sales_Data!$C$2:$C$25)</f>
        <v>86900</v>
      </c>
      <c r="C5" s="4"/>
      <c r="D5" s="4"/>
      <c r="E5" s="4"/>
      <c r="F5" s="4"/>
      <c r="G5" s="4"/>
      <c r="H5" s="4"/>
    </row>
    <row r="6" spans="1:8" x14ac:dyDescent="0.3">
      <c r="A6" s="4" t="s">
        <v>5</v>
      </c>
      <c r="B6" s="6">
        <f>SUMIF(Sales_Data!$B$2:$B$25,A6,Sales_Data!$C$2:$C$25)</f>
        <v>67850</v>
      </c>
      <c r="C6" s="4"/>
      <c r="D6" s="4"/>
      <c r="E6" s="4"/>
      <c r="F6" s="4"/>
      <c r="G6" s="4"/>
      <c r="H6" s="4"/>
    </row>
    <row r="7" spans="1:8" x14ac:dyDescent="0.3">
      <c r="A7" s="4" t="s">
        <v>6</v>
      </c>
      <c r="B7" s="6">
        <f>SUMIF(Sales_Data!$B$2:$B$25,A7,Sales_Data!$C$2:$C$25)</f>
        <v>76900</v>
      </c>
      <c r="C7" s="4"/>
      <c r="D7" s="4"/>
      <c r="E7" s="4"/>
      <c r="F7" s="4"/>
      <c r="G7" s="4"/>
      <c r="H7" s="4"/>
    </row>
    <row r="8" spans="1:8" x14ac:dyDescent="0.3">
      <c r="A8" s="4" t="s">
        <v>7</v>
      </c>
      <c r="B8" s="6">
        <f>SUMIF(Sales_Data!$B$2:$B$25,A8,Sales_Data!$C$2:$C$25)</f>
        <v>61750</v>
      </c>
      <c r="C8" s="4"/>
      <c r="D8" s="4"/>
      <c r="E8" s="4"/>
      <c r="F8" s="4"/>
      <c r="G8" s="4"/>
      <c r="H8" s="4"/>
    </row>
    <row r="9" spans="1:8" x14ac:dyDescent="0.3">
      <c r="A9" s="7" t="s">
        <v>16</v>
      </c>
      <c r="B9" s="8">
        <f>SUM(B5:B8)</f>
        <v>293400</v>
      </c>
      <c r="C9" s="4"/>
      <c r="D9" s="4"/>
      <c r="E9" s="4"/>
      <c r="F9" s="4"/>
      <c r="G9" s="4"/>
      <c r="H9" s="4"/>
    </row>
    <row r="10" spans="1:8" x14ac:dyDescent="0.3">
      <c r="A10" s="4"/>
      <c r="B10" s="4"/>
      <c r="C10" s="4"/>
      <c r="D10" s="4"/>
      <c r="E10" s="4"/>
      <c r="F10" s="4"/>
      <c r="G10" s="4"/>
      <c r="H10" s="4"/>
    </row>
    <row r="11" spans="1:8" x14ac:dyDescent="0.3">
      <c r="A11" s="4"/>
      <c r="B11" s="4"/>
      <c r="C11" s="4"/>
      <c r="D11" s="4"/>
      <c r="E11" s="4"/>
      <c r="F11" s="4"/>
      <c r="G11" s="4"/>
      <c r="H11" s="4"/>
    </row>
    <row r="12" spans="1:8" x14ac:dyDescent="0.3">
      <c r="A12" s="5" t="s">
        <v>0</v>
      </c>
      <c r="B12" s="5" t="s">
        <v>17</v>
      </c>
      <c r="C12" s="4"/>
      <c r="D12" s="4"/>
      <c r="E12" s="4"/>
      <c r="F12" s="4"/>
      <c r="G12" s="4"/>
      <c r="H12" s="4"/>
    </row>
    <row r="13" spans="1:8" x14ac:dyDescent="0.3">
      <c r="A13" s="4" t="s">
        <v>3</v>
      </c>
      <c r="B13" s="6">
        <f>SUMIF(Sales_Data!$A$2:$A$25,A13,Sales_Data!$C$2:$C$25)</f>
        <v>41700</v>
      </c>
      <c r="C13" s="4"/>
      <c r="D13" s="4"/>
      <c r="E13" s="4"/>
      <c r="F13" s="4"/>
      <c r="G13" s="4"/>
      <c r="H13" s="4"/>
    </row>
    <row r="14" spans="1:8" x14ac:dyDescent="0.3">
      <c r="A14" s="4" t="s">
        <v>8</v>
      </c>
      <c r="B14" s="6">
        <f>SUMIF(Sales_Data!$A$2:$A$25,A14,Sales_Data!$C$2:$C$25)</f>
        <v>44900</v>
      </c>
      <c r="C14" s="4"/>
      <c r="D14" s="4"/>
      <c r="E14" s="4"/>
      <c r="F14" s="4"/>
      <c r="G14" s="4"/>
      <c r="H14" s="4"/>
    </row>
    <row r="15" spans="1:8" x14ac:dyDescent="0.3">
      <c r="A15" s="4" t="s">
        <v>9</v>
      </c>
      <c r="B15" s="6">
        <f>SUMIF(Sales_Data!$A$2:$A$25,A15,Sales_Data!$C$2:$C$25)</f>
        <v>47600</v>
      </c>
      <c r="C15" s="4"/>
      <c r="D15" s="4"/>
      <c r="E15" s="4"/>
      <c r="F15" s="4"/>
      <c r="G15" s="4"/>
      <c r="H15" s="4"/>
    </row>
    <row r="16" spans="1:8" x14ac:dyDescent="0.3">
      <c r="A16" s="4" t="s">
        <v>10</v>
      </c>
      <c r="B16" s="6">
        <f>SUMIF(Sales_Data!$A$2:$A$25,A16,Sales_Data!$C$2:$C$25)</f>
        <v>50350</v>
      </c>
      <c r="C16" s="4"/>
      <c r="D16" s="4"/>
      <c r="E16" s="4"/>
      <c r="F16" s="4"/>
      <c r="G16" s="4"/>
      <c r="H16" s="4"/>
    </row>
    <row r="17" spans="1:8" x14ac:dyDescent="0.3">
      <c r="A17" s="4" t="s">
        <v>11</v>
      </c>
      <c r="B17" s="6">
        <f>SUMIF(Sales_Data!$A$2:$A$25,A17,Sales_Data!$C$2:$C$25)</f>
        <v>53250</v>
      </c>
      <c r="C17" s="4"/>
      <c r="D17" s="4"/>
      <c r="E17" s="4"/>
      <c r="F17" s="4"/>
      <c r="G17" s="4"/>
      <c r="H17" s="4"/>
    </row>
    <row r="18" spans="1:8" x14ac:dyDescent="0.3">
      <c r="A18" s="4" t="s">
        <v>12</v>
      </c>
      <c r="B18" s="6">
        <f>SUMIF(Sales_Data!$A$2:$A$25,A18,Sales_Data!$C$2:$C$25)</f>
        <v>55600</v>
      </c>
      <c r="C18" s="4"/>
      <c r="D18" s="4"/>
      <c r="E18" s="4"/>
      <c r="F18" s="4"/>
      <c r="G18" s="4"/>
      <c r="H18" s="4"/>
    </row>
    <row r="19" spans="1:8" x14ac:dyDescent="0.3">
      <c r="A19" s="7" t="s">
        <v>18</v>
      </c>
      <c r="B19" s="8">
        <f>SUM(B13:B18)</f>
        <v>293400</v>
      </c>
      <c r="C19" s="4"/>
      <c r="D19" s="4"/>
      <c r="E19" s="4"/>
      <c r="F19" s="4"/>
      <c r="G19" s="4"/>
      <c r="H19" s="4"/>
    </row>
    <row r="20" spans="1:8" x14ac:dyDescent="0.3">
      <c r="A20" s="4"/>
      <c r="B20" s="4"/>
      <c r="C20" s="4"/>
      <c r="D20" s="9" t="s">
        <v>19</v>
      </c>
      <c r="E20" s="9" t="s">
        <v>20</v>
      </c>
      <c r="F20" s="4"/>
      <c r="G20" s="4"/>
      <c r="H20" s="4"/>
    </row>
    <row r="21" spans="1:8" ht="18" x14ac:dyDescent="0.35">
      <c r="A21" s="4"/>
      <c r="B21" s="4"/>
      <c r="C21" s="4"/>
      <c r="D21" s="10" t="str">
        <f>INDEX(A13:A18,MATCH(MAX(B13:B18),B13:B18,0))</f>
        <v>Jun</v>
      </c>
      <c r="E21" s="10" t="str">
        <f>INDEX(A5:A8,MATCH(MAX(B5:B8),B5:B8,0))</f>
        <v>East</v>
      </c>
      <c r="F21" s="4"/>
      <c r="G21" s="4"/>
      <c r="H21" s="4"/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Sales_Data</vt:lpstr>
      <vt:lpstr>Sales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Aditi Lundia</cp:lastModifiedBy>
  <dcterms:created xsi:type="dcterms:W3CDTF">2026-10-05T16:17:39Z</dcterms:created>
  <dcterms:modified xsi:type="dcterms:W3CDTF">2026-10-05T16:40:23Z</dcterms:modified>
</cp:coreProperties>
</file>